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S\Инвестпрограмма\Инвестиционная программа Защита на 2023-2027гг\"/>
    </mc:Choice>
  </mc:AlternateContent>
  <xr:revisionPtr revIDLastSave="0" documentId="13_ncr:1_{7F334689-AE54-4D58-ABF2-5EF31F32E5BD}" xr6:coauthVersionLast="47" xr6:coauthVersionMax="47" xr10:uidLastSave="{00000000-0000-0000-0000-000000000000}"/>
  <bookViews>
    <workbookView xWindow="-120" yWindow="-120" windowWidth="29040" windowHeight="15840" tabRatio="650" activeTab="7" xr2:uid="{00000000-000D-0000-FFFF-FFFF00000000}"/>
  </bookViews>
  <sheets>
    <sheet name="1.1" sheetId="1" r:id="rId1"/>
    <sheet name="1.2" sheetId="2" r:id="rId2"/>
    <sheet name="1.3" sheetId="3" r:id="rId3"/>
    <sheet name="1.4" sheetId="4" state="hidden" r:id="rId4"/>
    <sheet name="2.2" sheetId="5" r:id="rId5"/>
    <sheet name="2.3" sheetId="6" state="hidden" r:id="rId6"/>
    <sheet name="3.1" sheetId="7" r:id="rId7"/>
    <sheet name="4.1 " sheetId="26" r:id="rId8"/>
    <sheet name="4.2" sheetId="27" r:id="rId9"/>
    <sheet name="4.3" sheetId="28" r:id="rId10"/>
    <sheet name="5." sheetId="11" state="hidden" r:id="rId11"/>
    <sheet name="6.1" sheetId="12" state="hidden" r:id="rId12"/>
    <sheet name="6.2" sheetId="13" state="hidden" r:id="rId13"/>
    <sheet name="6.3" sheetId="14" state="hidden" r:id="rId14"/>
    <sheet name="7.1" sheetId="15" state="hidden" r:id="rId15"/>
    <sheet name="7.2" sheetId="16" state="hidden" r:id="rId16"/>
    <sheet name="8." sheetId="17" state="hidden" r:id="rId17"/>
    <sheet name="9." sheetId="18" state="hidden" r:id="rId18"/>
    <sheet name="10." sheetId="19" state="hidden" r:id="rId19"/>
    <sheet name="11.1" sheetId="20" state="hidden" r:id="rId20"/>
    <sheet name="12." sheetId="21" state="hidden" r:id="rId21"/>
    <sheet name="13." sheetId="22" state="hidden" r:id="rId22"/>
    <sheet name="14." sheetId="23" state="hidden" r:id="rId23"/>
    <sheet name="14.1" sheetId="24" state="hidden" r:id="rId24"/>
  </sheets>
  <definedNames>
    <definedName name="_xlnm.Print_Titles" localSheetId="7">'4.1 '!$12:$14</definedName>
    <definedName name="_xlnm.Print_Titles" localSheetId="9">'4.3'!$11:$11</definedName>
    <definedName name="_xlnm.Print_Titles" localSheetId="10">'5.'!$15:$17</definedName>
    <definedName name="_xlnm.Print_Area" localSheetId="0">'1.1'!$A$1:$JW$53</definedName>
    <definedName name="_xlnm.Print_Area" localSheetId="1">'1.2'!$A$1:$II$48</definedName>
    <definedName name="_xlnm.Print_Area" localSheetId="2">'1.3'!$A$1:$OO$27</definedName>
    <definedName name="_xlnm.Print_Area" localSheetId="21">'13.'!$A$1:$DD$20</definedName>
    <definedName name="_xlnm.Print_Area" localSheetId="22">'14.'!$A$1:$DD$56</definedName>
    <definedName name="_xlnm.Print_Area" localSheetId="23">'14.1'!$A$1:$DD$37</definedName>
    <definedName name="_xlnm.Print_Area" localSheetId="4">'2.2'!$A$1:$IH$24</definedName>
    <definedName name="_xlnm.Print_Area" localSheetId="5">'2.3'!$A$1:$DD$94</definedName>
    <definedName name="_xlnm.Print_Area" localSheetId="6">'3.1'!$A$1:$DD$24</definedName>
    <definedName name="_xlnm.Print_Area" localSheetId="7">'4.1 '!$A$1:$EQ$85</definedName>
    <definedName name="_xlnm.Print_Area" localSheetId="8">'4.2'!$A$1:$DW$41</definedName>
    <definedName name="_xlnm.Print_Area" localSheetId="9">'4.3'!$A$1:$DA$71</definedName>
    <definedName name="_xlnm.Print_Area" localSheetId="10">'5.'!$A$1:$DD$88</definedName>
    <definedName name="_xlnm.Print_Area" localSheetId="11">'6.1'!$A$1:$DD$55</definedName>
    <definedName name="_xlnm.Print_Area" localSheetId="12">'6.2'!$A$1:$DD$46</definedName>
    <definedName name="_xlnm.Print_Area" localSheetId="13">'6.3'!$A$1:$EY$20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13" i="27" l="1"/>
  <c r="DM13" i="27"/>
  <c r="BJ14" i="27"/>
  <c r="BZ28" i="26" l="1"/>
  <c r="BZ19" i="26" s="1"/>
  <c r="BZ20" i="26" l="1"/>
  <c r="BZ15" i="26"/>
  <c r="EB17" i="2"/>
  <c r="EF17" i="2"/>
  <c r="EB16" i="2"/>
  <c r="EF16" i="2"/>
  <c r="DQ16" i="2" s="1"/>
  <c r="EB15" i="2"/>
  <c r="EF15" i="2"/>
  <c r="DQ15" i="2"/>
  <c r="DQ14" i="2"/>
  <c r="IS17" i="1"/>
  <c r="HY15" i="1"/>
  <c r="GX18" i="1"/>
  <c r="GX17" i="1"/>
  <c r="GX16" i="1"/>
  <c r="GX15" i="1"/>
  <c r="GX13" i="1"/>
  <c r="CN27" i="26"/>
  <c r="DB27" i="26"/>
  <c r="DP27" i="26"/>
  <c r="ED27" i="26"/>
  <c r="BZ27" i="26"/>
  <c r="CT8" i="28"/>
  <c r="CF8" i="28"/>
  <c r="CA8" i="28"/>
  <c r="BP6" i="28"/>
  <c r="BD5" i="28"/>
  <c r="DP8" i="27"/>
  <c r="CY8" i="27"/>
  <c r="CT8" i="27"/>
  <c r="BZ6" i="27"/>
  <c r="BZ5" i="27"/>
  <c r="EJ8" i="26"/>
  <c r="DV8" i="26"/>
  <c r="DQ8" i="26"/>
  <c r="CW6" i="26"/>
  <c r="CR5" i="26"/>
  <c r="CW8" i="7"/>
  <c r="CH8" i="7"/>
  <c r="CB8" i="7"/>
  <c r="CA6" i="7"/>
  <c r="EM15" i="5"/>
  <c r="EM14" i="5"/>
  <c r="EM13" i="5"/>
  <c r="EM12" i="5"/>
  <c r="BE15" i="5"/>
  <c r="BE14" i="5"/>
  <c r="BE13" i="5"/>
  <c r="AM12" i="5"/>
  <c r="AN14" i="2"/>
  <c r="IA6" i="5"/>
  <c r="HM6" i="5"/>
  <c r="HH6" i="5"/>
  <c r="HG4" i="5"/>
  <c r="GK3" i="5"/>
  <c r="NX21" i="3"/>
  <c r="OD21" i="3" s="1"/>
  <c r="OJ21" i="3" s="1"/>
  <c r="MT20" i="3"/>
  <c r="MZ20" i="3" s="1"/>
  <c r="OJ20" i="3" s="1"/>
  <c r="LP19" i="3"/>
  <c r="LV19" i="3" s="1"/>
  <c r="OJ19" i="3" s="1"/>
  <c r="KL18" i="3"/>
  <c r="KR18" i="3" s="1"/>
  <c r="OJ18" i="3" s="1"/>
  <c r="ID21" i="3"/>
  <c r="IJ21" i="3" s="1"/>
  <c r="GT20" i="3"/>
  <c r="GZ20" i="3" s="1"/>
  <c r="FV19" i="3"/>
  <c r="GB19" i="3" s="1"/>
  <c r="ER18" i="3"/>
  <c r="EX18" i="3" s="1"/>
  <c r="EF14" i="2"/>
  <c r="OG8" i="3"/>
  <c r="OB8" i="3"/>
  <c r="OA6" i="3"/>
  <c r="HM6" i="2"/>
  <c r="HH6" i="2"/>
  <c r="HB4" i="2"/>
  <c r="E21" i="3"/>
  <c r="OA4" i="3"/>
  <c r="DQ17" i="2"/>
  <c r="DD17" i="2"/>
  <c r="DD16" i="2"/>
  <c r="DD15" i="2"/>
  <c r="F17" i="2"/>
  <c r="F15" i="2"/>
  <c r="IA6" i="2"/>
  <c r="HB3" i="2"/>
  <c r="JC18" i="1"/>
  <c r="II16" i="1"/>
  <c r="GG18" i="1"/>
  <c r="FP17" i="1"/>
  <c r="EH15" i="1"/>
  <c r="EY16" i="1"/>
  <c r="DC15" i="1"/>
  <c r="JC10" i="1"/>
  <c r="IS10" i="1"/>
  <c r="II10" i="1"/>
  <c r="HY10" i="1"/>
  <c r="HO10" i="1"/>
  <c r="DC18" i="1"/>
  <c r="DC17" i="1"/>
  <c r="DC16" i="1"/>
  <c r="GX14" i="1"/>
  <c r="F18" i="1"/>
  <c r="E15" i="5" s="1"/>
  <c r="F17" i="1"/>
  <c r="E20" i="3" s="1"/>
  <c r="F16" i="1"/>
  <c r="E19" i="3" s="1"/>
  <c r="F15" i="1"/>
  <c r="E18" i="3" s="1"/>
  <c r="CO14" i="1"/>
  <c r="CA14" i="1"/>
  <c r="BZ34" i="26" l="1"/>
  <c r="E12" i="5"/>
  <c r="E13" i="5"/>
  <c r="E14" i="5"/>
  <c r="F14" i="2"/>
  <c r="F16" i="2"/>
  <c r="DC14" i="1"/>
  <c r="AT25" i="28" l="1"/>
  <c r="AT47" i="28" s="1"/>
  <c r="BL77" i="26"/>
  <c r="CN28" i="26" l="1"/>
  <c r="AT27" i="28"/>
  <c r="BZ35" i="26"/>
  <c r="CN20" i="26"/>
  <c r="BD25" i="28"/>
  <c r="BD47" i="28" s="1"/>
  <c r="JM16" i="1"/>
  <c r="JM17" i="1"/>
  <c r="JM18" i="1"/>
  <c r="JM15" i="1"/>
  <c r="DB20" i="26" l="1"/>
  <c r="DP20" i="26"/>
  <c r="CN15" i="26"/>
  <c r="BN25" i="28"/>
  <c r="BN47" i="28" s="1"/>
  <c r="CN19" i="26"/>
  <c r="ED20" i="26"/>
  <c r="BD27" i="28"/>
  <c r="CN35" i="26"/>
  <c r="AT13" i="28"/>
  <c r="AT35" i="28" s="1"/>
  <c r="DB28" i="26" l="1"/>
  <c r="DB19" i="26" s="1"/>
  <c r="ED28" i="26"/>
  <c r="DP28" i="26"/>
  <c r="DP19" i="26" s="1"/>
  <c r="AT18" i="28"/>
  <c r="AT20" i="28" s="1"/>
  <c r="AT42" i="28" s="1"/>
  <c r="BZ43" i="26"/>
  <c r="BL78" i="26"/>
  <c r="BL79" i="26" s="1"/>
  <c r="AT12" i="28"/>
  <c r="BN27" i="28"/>
  <c r="DB35" i="26"/>
  <c r="BD18" i="28"/>
  <c r="DB15" i="26"/>
  <c r="BX25" i="28"/>
  <c r="BX47" i="28" s="1"/>
  <c r="CH25" i="28"/>
  <c r="CH47" i="28" s="1"/>
  <c r="BD13" i="28"/>
  <c r="BD35" i="28" s="1"/>
  <c r="CN34" i="26"/>
  <c r="JC14" i="1"/>
  <c r="JC13" i="1" s="1"/>
  <c r="IS14" i="1"/>
  <c r="IS13" i="1" s="1"/>
  <c r="II14" i="1"/>
  <c r="II13" i="1" s="1"/>
  <c r="HY14" i="1"/>
  <c r="HY13" i="1" s="1"/>
  <c r="CO13" i="1"/>
  <c r="JM14" i="1"/>
  <c r="JM13" i="1" s="1"/>
  <c r="BZ44" i="26" l="1"/>
  <c r="AT26" i="28"/>
  <c r="BX18" i="28"/>
  <c r="BX20" i="28" s="1"/>
  <c r="ED19" i="26"/>
  <c r="ED34" i="26" s="1"/>
  <c r="DP15" i="26"/>
  <c r="ED15" i="26"/>
  <c r="CR47" i="28"/>
  <c r="BD20" i="28"/>
  <c r="BD42" i="28" s="1"/>
  <c r="BX27" i="28"/>
  <c r="DP35" i="26"/>
  <c r="BN18" i="28"/>
  <c r="BN20" i="28" s="1"/>
  <c r="AT41" i="28"/>
  <c r="BD26" i="28"/>
  <c r="CN43" i="26"/>
  <c r="BD34" i="28"/>
  <c r="BD12" i="28"/>
  <c r="BN13" i="28"/>
  <c r="BN35" i="28" s="1"/>
  <c r="DB34" i="26"/>
  <c r="CR25" i="28"/>
  <c r="AT34" i="28"/>
  <c r="HO14" i="1"/>
  <c r="HO13" i="1" s="1"/>
  <c r="DC13" i="1"/>
  <c r="BZ45" i="26" l="1"/>
  <c r="BX42" i="28"/>
  <c r="BX41" i="28" s="1"/>
  <c r="BX40" i="28" s="1"/>
  <c r="BN42" i="28"/>
  <c r="BN41" i="28" s="1"/>
  <c r="BN40" i="28" s="1"/>
  <c r="AT29" i="28"/>
  <c r="AT30" i="28" s="1"/>
  <c r="BN12" i="28"/>
  <c r="BX13" i="28"/>
  <c r="BX35" i="28" s="1"/>
  <c r="DP34" i="26"/>
  <c r="CH18" i="28"/>
  <c r="BN26" i="28"/>
  <c r="DB43" i="26"/>
  <c r="CN44" i="26"/>
  <c r="AT40" i="28"/>
  <c r="CH27" i="28"/>
  <c r="CR27" i="28" s="1"/>
  <c r="ED35" i="26"/>
  <c r="CH13" i="28"/>
  <c r="CH35" i="28" s="1"/>
  <c r="CA13" i="1"/>
  <c r="BZ48" i="26" l="1"/>
  <c r="BZ70" i="26" s="1"/>
  <c r="CH26" i="28"/>
  <c r="ED43" i="26"/>
  <c r="BD41" i="28"/>
  <c r="BD29" i="28"/>
  <c r="CH20" i="28"/>
  <c r="CH42" i="28" s="1"/>
  <c r="CR18" i="28"/>
  <c r="CR12" i="28"/>
  <c r="CH34" i="28"/>
  <c r="CH12" i="28"/>
  <c r="CN45" i="26"/>
  <c r="CN48" i="26" s="1"/>
  <c r="CN70" i="26" s="1"/>
  <c r="DB44" i="26"/>
  <c r="AT49" i="28"/>
  <c r="BX26" i="28"/>
  <c r="DP43" i="26"/>
  <c r="BX34" i="28"/>
  <c r="BX49" i="28" s="1"/>
  <c r="BX61" i="28" s="1"/>
  <c r="BX67" i="28" s="1"/>
  <c r="BX12" i="28"/>
  <c r="CR13" i="28"/>
  <c r="BN34" i="28"/>
  <c r="BZ77" i="26" l="1"/>
  <c r="BJ24" i="27"/>
  <c r="CR26" i="28"/>
  <c r="BZ46" i="26"/>
  <c r="BZ78" i="26" s="1"/>
  <c r="CR35" i="28"/>
  <c r="DP44" i="26"/>
  <c r="DP45" i="26" s="1"/>
  <c r="DP48" i="26" s="1"/>
  <c r="DP70" i="26" s="1"/>
  <c r="AT61" i="28"/>
  <c r="BN29" i="28"/>
  <c r="BN30" i="28" s="1"/>
  <c r="BD30" i="28"/>
  <c r="ED44" i="26"/>
  <c r="ED45" i="26" s="1"/>
  <c r="ED48" i="26" s="1"/>
  <c r="ED70" i="26" s="1"/>
  <c r="BN49" i="28"/>
  <c r="BN61" i="28" s="1"/>
  <c r="BN67" i="28" s="1"/>
  <c r="CR34" i="28"/>
  <c r="DB45" i="26"/>
  <c r="DB48" i="26" s="1"/>
  <c r="DB70" i="26" s="1"/>
  <c r="BU14" i="27"/>
  <c r="CN46" i="26"/>
  <c r="CN78" i="26" s="1"/>
  <c r="CR20" i="28"/>
  <c r="BD40" i="28"/>
  <c r="BJ12" i="27" l="1"/>
  <c r="BJ36" i="27" s="1"/>
  <c r="AT52" i="28" s="1"/>
  <c r="AT51" i="28" s="1"/>
  <c r="BZ79" i="26"/>
  <c r="CQ14" i="27"/>
  <c r="DP46" i="26"/>
  <c r="DP78" i="26" s="1"/>
  <c r="DB14" i="27"/>
  <c r="ED46" i="26"/>
  <c r="ED78" i="26" s="1"/>
  <c r="BD49" i="28"/>
  <c r="CH41" i="28"/>
  <c r="CR42" i="28"/>
  <c r="BU24" i="27"/>
  <c r="CN77" i="26"/>
  <c r="CN79" i="26" s="1"/>
  <c r="CF14" i="27"/>
  <c r="DB46" i="26"/>
  <c r="DB78" i="26" s="1"/>
  <c r="CH29" i="28"/>
  <c r="CH30" i="28" s="1"/>
  <c r="AT67" i="28"/>
  <c r="BX29" i="28"/>
  <c r="BX30" i="28" s="1"/>
  <c r="DM14" i="27" l="1"/>
  <c r="CR30" i="28"/>
  <c r="CR29" i="28"/>
  <c r="BU13" i="27"/>
  <c r="CH40" i="28"/>
  <c r="CR41" i="28"/>
  <c r="BD61" i="28"/>
  <c r="CQ24" i="27"/>
  <c r="CQ13" i="27" s="1"/>
  <c r="CQ12" i="27" s="1"/>
  <c r="CQ36" i="27" s="1"/>
  <c r="BX52" i="28" s="1"/>
  <c r="BX51" i="28" s="1"/>
  <c r="DP77" i="26"/>
  <c r="DP79" i="26" s="1"/>
  <c r="CF24" i="27"/>
  <c r="CF13" i="27" s="1"/>
  <c r="CF12" i="27" s="1"/>
  <c r="DB77" i="26"/>
  <c r="DB79" i="26" s="1"/>
  <c r="DB24" i="27"/>
  <c r="DB13" i="27" s="1"/>
  <c r="DB12" i="27" s="1"/>
  <c r="DB36" i="27" s="1"/>
  <c r="CH52" i="28" s="1"/>
  <c r="CH51" i="28" s="1"/>
  <c r="ED77" i="26"/>
  <c r="ED79" i="26" s="1"/>
  <c r="CF36" i="27" l="1"/>
  <c r="BN52" i="28" s="1"/>
  <c r="BN51" i="28" s="1"/>
  <c r="BD67" i="28"/>
  <c r="CH49" i="28"/>
  <c r="CR40" i="28"/>
  <c r="DM24" i="27"/>
  <c r="BU12" i="27"/>
  <c r="BU36" i="27" s="1"/>
  <c r="BD52" i="28" s="1"/>
  <c r="BD51" i="28" l="1"/>
  <c r="CR51" i="28" s="1"/>
  <c r="CR52" i="28"/>
  <c r="CH61" i="28"/>
  <c r="CR49" i="28"/>
  <c r="DM12" i="27"/>
  <c r="DM36" i="27" s="1"/>
  <c r="CH67" i="28" l="1"/>
  <c r="CR67" i="28" s="1"/>
  <c r="CR61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KS</author>
  </authors>
  <commentList>
    <comment ref="BL33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04"/>
          </rPr>
          <t>KS:</t>
        </r>
        <r>
          <rPr>
            <sz val="9"/>
            <color indexed="81"/>
            <rFont val="Tahoma"/>
            <family val="2"/>
            <charset val="204"/>
          </rPr>
          <t xml:space="preserve">
командировки, 
хоз. расх.</t>
        </r>
      </text>
    </comment>
    <comment ref="BL40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204"/>
          </rPr>
          <t>KS:</t>
        </r>
        <r>
          <rPr>
            <sz val="9"/>
            <color indexed="81"/>
            <rFont val="Tahoma"/>
            <family val="2"/>
            <charset val="204"/>
          </rPr>
          <t xml:space="preserve">
услуги банка,
ГАУ
</t>
        </r>
      </text>
    </comment>
  </commentList>
</comments>
</file>

<file path=xl/sharedStrings.xml><?xml version="1.0" encoding="utf-8"?>
<sst xmlns="http://schemas.openxmlformats.org/spreadsheetml/2006/main" count="2003" uniqueCount="753">
  <si>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</si>
  <si>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</si>
  <si>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</si>
  <si>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</si>
  <si>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</si>
  <si>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</si>
  <si>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План финансирования текущего года</t>
  </si>
  <si>
    <t>Объем финансирования****</t>
  </si>
  <si>
    <t>Приложение № 1.1
к Приказу Минэнерго России
от 24.03.2010 № 114</t>
  </si>
  <si>
    <t>Перечень инвестиционных проектов на период реализации инвестиционной программы и план их финансирования</t>
  </si>
  <si>
    <t>Утверждаю
руководитель организации</t>
  </si>
  <si>
    <t>(подпись)</t>
  </si>
  <si>
    <t>"</t>
  </si>
  <si>
    <t>М.П.</t>
  </si>
  <si>
    <t>года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</si>
  <si>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</si>
  <si>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</si>
  <si>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</si>
  <si>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</si>
  <si>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Объект 1</t>
  </si>
  <si>
    <t>2</t>
  </si>
  <si>
    <t>Объект 2</t>
  </si>
  <si>
    <t>…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</si>
  <si>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</si>
  <si>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</si>
  <si>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</si>
  <si>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</si>
  <si>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</si>
  <si>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</si>
  <si>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</si>
  <si>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</si>
  <si>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С - строительство, П - проектирование.</t>
  </si>
  <si>
    <t>**</t>
  </si>
  <si>
    <t>***</t>
  </si>
  <si>
    <t>****</t>
  </si>
  <si>
    <t>Примечание: для сетевых объектов с разделением объектов на ПС, ВЛ и КЛ.</t>
  </si>
  <si>
    <t>Год начала строитель-
ства</t>
  </si>
  <si>
    <t>Год окончания строитель-
ства</t>
  </si>
  <si>
    <t>итого</t>
  </si>
  <si>
    <t>Создание систем противоаварийной и режимной автоматики</t>
  </si>
  <si>
    <t>С/П *</t>
  </si>
  <si>
    <t>Полная стоимость строитель-
ства **</t>
  </si>
  <si>
    <t>Остаточная стоимость строитель-
ства **</t>
  </si>
  <si>
    <t>Согласно проектной документации в текущих ценах (с НДС).</t>
  </si>
  <si>
    <t>Для сетевых организаций, переходящих на метод тарифного регулирования RAB, горизонт планирования может быть больше.</t>
  </si>
  <si>
    <t>В прогнозных ценах соответствующего года.</t>
  </si>
  <si>
    <t>Ввод мощностей</t>
  </si>
  <si>
    <t>1.1</t>
  </si>
  <si>
    <t>1.2</t>
  </si>
  <si>
    <t>1.3</t>
  </si>
  <si>
    <t>1.4</t>
  </si>
  <si>
    <t>2.1</t>
  </si>
  <si>
    <t>2.2</t>
  </si>
  <si>
    <t>Согласно проектно-сметной документации с учетом перевода в прогнозные цены планируемого периода (с НДС).</t>
  </si>
  <si>
    <t>С разделением объектов на ПС, ВЛ и КЛ с указанием уровня напряжения.</t>
  </si>
  <si>
    <t>протя-
женность, км</t>
  </si>
  <si>
    <t>марка кабеля</t>
  </si>
  <si>
    <t>тип опор</t>
  </si>
  <si>
    <t>норма-
тивный срок службы, лет</t>
  </si>
  <si>
    <t>год ввода в экс-
плуата-
цию</t>
  </si>
  <si>
    <t>мощ-
ность, МВА</t>
  </si>
  <si>
    <t>количество
и марка силовых трансформа-
торов, шт.</t>
  </si>
  <si>
    <t>тепловая энергия, Гкал/час</t>
  </si>
  <si>
    <t>мощ-
ность, МВт</t>
  </si>
  <si>
    <t>прочие</t>
  </si>
  <si>
    <t>оборудо-
вание и
материа-
лы</t>
  </si>
  <si>
    <t>СМР</t>
  </si>
  <si>
    <t>ПИР</t>
  </si>
  <si>
    <t>всего</t>
  </si>
  <si>
    <t>иные объекты</t>
  </si>
  <si>
    <t>линии электропередачи</t>
  </si>
  <si>
    <t>подстанции</t>
  </si>
  <si>
    <t>генерирующие объекты</t>
  </si>
  <si>
    <t>Технические характеристики созданных объектов</t>
  </si>
  <si>
    <t>Плановый объем финансирования,
млн. руб. **</t>
  </si>
  <si>
    <t>Технические характеристики реконструируемых объектов</t>
  </si>
  <si>
    <t>Наименование объекта *</t>
  </si>
  <si>
    <t>Приложение № 1.2
к Приказу Минэнерго России
от 24.03.2010 № 114</t>
  </si>
  <si>
    <r>
      <t>___</t>
    </r>
    <r>
      <rPr>
        <sz val="7"/>
        <rFont val="Times New Roman"/>
        <family val="1"/>
        <charset val="204"/>
      </rPr>
      <t>Примечание: для сетевых объектов с разделением объектов на подстанции, воздушные линии и кабельные линии.</t>
    </r>
  </si>
  <si>
    <r>
      <t>___</t>
    </r>
    <r>
      <rPr>
        <sz val="7"/>
        <rFont val="Times New Roman"/>
        <family val="1"/>
        <charset val="204"/>
      </rPr>
      <t>***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Иные натуральные количественные показатели объектов основных средств.</t>
    </r>
  </si>
  <si>
    <r>
      <t>____</t>
    </r>
    <r>
      <rPr>
        <sz val="7"/>
        <rFont val="Times New Roman"/>
        <family val="1"/>
        <charset val="204"/>
      </rPr>
      <t>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  </r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</si>
  <si>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Не заполняется сетевыми организациями.</t>
    </r>
  </si>
  <si>
    <t>млн. руб.</t>
  </si>
  <si>
    <t>км/МВ·А/другое ***</t>
  </si>
  <si>
    <t>Итого</t>
  </si>
  <si>
    <t>N + 2</t>
  </si>
  <si>
    <t>N + 1</t>
  </si>
  <si>
    <t>N</t>
  </si>
  <si>
    <t>IV кв.</t>
  </si>
  <si>
    <t>III кв.</t>
  </si>
  <si>
    <t>II кв.</t>
  </si>
  <si>
    <t>I кв.</t>
  </si>
  <si>
    <t>МВт, Гкал/час, км, МВ·А</t>
  </si>
  <si>
    <t>Ввод основных средств сетевых организаций</t>
  </si>
  <si>
    <t>Первоначальная стоимость вводимых основных средств (без НДС)**</t>
  </si>
  <si>
    <t>Вывод мощностей</t>
  </si>
  <si>
    <t>Ввод мощностей *</t>
  </si>
  <si>
    <t>Наименование проекта</t>
  </si>
  <si>
    <t>№ п/п</t>
  </si>
  <si>
    <t>Прогноз ввода/вывода объектов</t>
  </si>
  <si>
    <t>руководитель организации</t>
  </si>
  <si>
    <t>Утверждаю</t>
  </si>
  <si>
    <t>(в ред. Приказа Минэнерго России от 01.08.2012 № 364)</t>
  </si>
  <si>
    <t>Приложение № 1.3
к приказу Минэнерго России
от 24.03.2010 № 114</t>
  </si>
  <si>
    <t>Накопленным итогом за год.</t>
  </si>
  <si>
    <t>План, согласно утвержденной инвестиционной программе.</t>
  </si>
  <si>
    <t>В ценах отчетного года.</t>
  </si>
  <si>
    <t>Представляется ежегодно до 1 октября текущего года.</t>
  </si>
  <si>
    <t>Создание системы противоаварийной и режимной автоматики</t>
  </si>
  <si>
    <t>Техническое перевооружение
и реконструкция</t>
  </si>
  <si>
    <t>скорректи-
рованный объем</t>
  </si>
  <si>
    <t>план ***</t>
  </si>
  <si>
    <t>уточнения стоимости по результа-
там закупоч-
ных процедур</t>
  </si>
  <si>
    <t>уточнения стоимости по результа-
там утверж-
денной ПСД</t>
  </si>
  <si>
    <t>план</t>
  </si>
  <si>
    <t>скорректи-
рованный объем ****</t>
  </si>
  <si>
    <t>МВт, Гкал/час, км, МВА</t>
  </si>
  <si>
    <t>в том числе за счет</t>
  </si>
  <si>
    <t>%</t>
  </si>
  <si>
    <t>Причины корректировки</t>
  </si>
  <si>
    <t>Объем ввода мощностей</t>
  </si>
  <si>
    <t>Объем корректировки ****</t>
  </si>
  <si>
    <t>Осталось профинан-
сировать по результатам отчетного периода **</t>
  </si>
  <si>
    <t>Объем финансирования [отчетный год]</t>
  </si>
  <si>
    <t>Остаток стоимости
на начало
года **</t>
  </si>
  <si>
    <t>Рекомендуемая форма представления предложений о внесении изменений в перечень инвестиционных проектов, входящих в состав инвестиционной программы, млн. рублей с НДС</t>
  </si>
  <si>
    <t>Приложение № 1.4
к Приказу Минэнерго России
от 24.03.2010 № 114</t>
  </si>
  <si>
    <t>Приложить финансовую модель по проекту (приложение 2.3).</t>
  </si>
  <si>
    <t>В текущих ценах с НДС с применением коэффициента пересчета к базовым ценам Минрегион России или иных уполномоченных государственных органов (указать).</t>
  </si>
  <si>
    <t>Определяется исходя из выполнения графика строительства.</t>
  </si>
  <si>
    <t>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(энегрорайона).</t>
  </si>
  <si>
    <t>- уровень технического оснащения электрооборудования</t>
  </si>
  <si>
    <t>- срок вывода из эксплуатации электрооборудования</t>
  </si>
  <si>
    <t>- степень износа электрооборудования</t>
  </si>
  <si>
    <t>В том числе:</t>
  </si>
  <si>
    <t>дискон-
тиро-
ванный</t>
  </si>
  <si>
    <t>простой</t>
  </si>
  <si>
    <t>IRR,
%</t>
  </si>
  <si>
    <t>NPV,
млн. рублей</t>
  </si>
  <si>
    <t>срок
окупаемости</t>
  </si>
  <si>
    <t>доходность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</si>
  <si>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</si>
  <si>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режимно-
балансовая необходимость</t>
  </si>
  <si>
    <t>решаемые задачи *</t>
  </si>
  <si>
    <t>в соот-
ветствии
с итогами конкурсов
и заклю-
ченными договорами</t>
  </si>
  <si>
    <t>в соот-
ветствии
с проектно-
сметной
докумен-
тацией ***</t>
  </si>
  <si>
    <t>разре-
шение
на строи-
тельство
(+; -)</t>
  </si>
  <si>
    <t>оформ-
ленный
в соот-
ветствии
с законо-
дательст-
вом земле-
отвод
(+; -)</t>
  </si>
  <si>
    <t>заклю-
чение Главгос-
экспер-
тизы России
(+; -)</t>
  </si>
  <si>
    <t>утверж-
денная проектно-сметная докумен-
тация
(+; -)</t>
  </si>
  <si>
    <t>год
ввода
в эксплуа-
тацию</t>
  </si>
  <si>
    <t>год
начала строи-
тельства</t>
  </si>
  <si>
    <t>длина ВЛ,
км</t>
  </si>
  <si>
    <t>выработка,
млн. кВт/ч</t>
  </si>
  <si>
    <t>мощность,
МВт, МВА</t>
  </si>
  <si>
    <t>Показатели экономической эффективности реализации инвестиционного проекта ****</t>
  </si>
  <si>
    <t>Обоснование необходимости реализации проекта</t>
  </si>
  <si>
    <t>Стоимость объекта,
млн. рублей</t>
  </si>
  <si>
    <t>Наличие исходно-разрешительной документации</t>
  </si>
  <si>
    <t>Сроки реализации проекта</t>
  </si>
  <si>
    <t>Исполь-
зуемое топливо</t>
  </si>
  <si>
    <t>Технические характеристики</t>
  </si>
  <si>
    <t>Место расположения объекта</t>
  </si>
  <si>
    <t>Субъект Российской Федерации,
на территории которого реализуется инвестицион-
ный проект</t>
  </si>
  <si>
    <t>Наименование направления/
проекта инвестиционной программы</t>
  </si>
  <si>
    <t>№
п/п</t>
  </si>
  <si>
    <t>Краткое описание инвестиционной программы</t>
  </si>
  <si>
    <t>Приложение № 2.2
к Приказу Минэнерго России
от 24.03.2010 № 114</t>
  </si>
  <si>
    <t>** Показатели экономической эффективности расчитываются за период от начала реализации проекта до момента истечения 10 лет с даты ввода объекта в эксплуатацию.</t>
  </si>
  <si>
    <t>- по проектам, общая стоимость реализации которых составляет 500 млн. рублей и более.</t>
  </si>
  <si>
    <t>- в отношении реконструированных объектов в том случае, если данный объект после реконструкции "создает" новый финансовый поток</t>
  </si>
  <si>
    <t>- в отношении вновь создаваемых объектов, для которых могут применяться расчеты экономической эффективности реализации инвестиционных проектов</t>
  </si>
  <si>
    <t>* Форма заполняется:</t>
  </si>
  <si>
    <t>Дисконтированный срок окупаемости (DBP)</t>
  </si>
  <si>
    <t>Срок окупаемости (PBP)</t>
  </si>
  <si>
    <t>Внутренняя норма доходности (IRR)</t>
  </si>
  <si>
    <t>Чистая приведенная стоимость без учета продажи (NPV)</t>
  </si>
  <si>
    <t>(PV)</t>
  </si>
  <si>
    <t xml:space="preserve">Дисконтированный денежный поток нарастающим итогом </t>
  </si>
  <si>
    <t>Коэффициент дисконтирования</t>
  </si>
  <si>
    <t>Накопленный чистый денежный поток</t>
  </si>
  <si>
    <t>Чистый денежный поток</t>
  </si>
  <si>
    <t>Изменения финансовых обязательств</t>
  </si>
  <si>
    <t>Инвестиции</t>
  </si>
  <si>
    <t>Изменения в рабочем капитале</t>
  </si>
  <si>
    <t>НДС</t>
  </si>
  <si>
    <t>Налог на прибыль</t>
  </si>
  <si>
    <t>Проценты</t>
  </si>
  <si>
    <t>Амортизация</t>
  </si>
  <si>
    <t>(EBIT)</t>
  </si>
  <si>
    <t>Прибыль до вычета расходов по уплате налогов и процентов</t>
  </si>
  <si>
    <t>год окончания строительства объекта</t>
  </si>
  <si>
    <t>Денежный поток на собственный капитал, руб.</t>
  </si>
  <si>
    <t>Чистая прибыль</t>
  </si>
  <si>
    <t>Прибыль до налогообложения</t>
  </si>
  <si>
    <t>начисленной амортизации (EBITDA)</t>
  </si>
  <si>
    <t xml:space="preserve">Прибыль до вычета расходов по уплате налога, процентов и </t>
  </si>
  <si>
    <t>Налог на имущество (После ввода объекта в эксплуатацию)</t>
  </si>
  <si>
    <t>Прочие расходы при эксплуатации объекта, руб. без НДС</t>
  </si>
  <si>
    <t>Ремонт объекта</t>
  </si>
  <si>
    <t>Операционные расходы</t>
  </si>
  <si>
    <t>Доход</t>
  </si>
  <si>
    <t>Бюджет доходов и расходов, руб.</t>
  </si>
  <si>
    <t>Начисление процентов</t>
  </si>
  <si>
    <t>Погашение основного долга</t>
  </si>
  <si>
    <t>Поступление кредита</t>
  </si>
  <si>
    <t>Основной долг на начало периода</t>
  </si>
  <si>
    <t>Кредит, руб.</t>
  </si>
  <si>
    <t>Доход, руб. без НДС</t>
  </si>
  <si>
    <t>Кумулятивная инфляция</t>
  </si>
  <si>
    <t>Прогноз инфляции</t>
  </si>
  <si>
    <t>Период</t>
  </si>
  <si>
    <t>Средневзвешенная стоимость капитала (WACC)</t>
  </si>
  <si>
    <t>Доля собственных средств</t>
  </si>
  <si>
    <t>Ставка дисконтирования на собственный капитал</t>
  </si>
  <si>
    <t>Доля заемных средств</t>
  </si>
  <si>
    <t>Ставка по кредиту без учета субсидирования</t>
  </si>
  <si>
    <t>Ставка по кредиту</t>
  </si>
  <si>
    <t>Срок кредита</t>
  </si>
  <si>
    <t>Рабочий капитал в % от выручки</t>
  </si>
  <si>
    <t>Прочие расходы, руб. без НДС в месяц</t>
  </si>
  <si>
    <t>Периодичность расходов, лет</t>
  </si>
  <si>
    <t>Возникновение прочих расходов, лет после постройки</t>
  </si>
  <si>
    <t>Периодичность ремонта объекта, лет</t>
  </si>
  <si>
    <t>Первый ремонт объекта, лет после постройки</t>
  </si>
  <si>
    <t>Целесообразность реализации проекта</t>
  </si>
  <si>
    <t>Затраты на ремонт объекта, руб. без НДС</t>
  </si>
  <si>
    <t>после ввода объекта в эксплуатацию, руб.</t>
  </si>
  <si>
    <t xml:space="preserve">Чистая приведенная стоимость (NPV) через 10 лет </t>
  </si>
  <si>
    <t>Кол-во объектов, ед.</t>
  </si>
  <si>
    <t>Дисконтированный период окупаемости, лет</t>
  </si>
  <si>
    <t>Срок амортизации, лет</t>
  </si>
  <si>
    <t>Простой период окупаемости, лет</t>
  </si>
  <si>
    <t>Прочие расходы, руб. без НДС на объект</t>
  </si>
  <si>
    <t>Собственный капитал</t>
  </si>
  <si>
    <t>Общая стоимость объекта, руб. без НДС</t>
  </si>
  <si>
    <t>Значение</t>
  </si>
  <si>
    <t>Исходные данные</t>
  </si>
  <si>
    <t>Финансовая модель по проекту инвестиционной программы</t>
  </si>
  <si>
    <t>от 24.03.2010 № 114</t>
  </si>
  <si>
    <t>к приказу Минэнерго России</t>
  </si>
  <si>
    <t>Приложение № 2.3</t>
  </si>
  <si>
    <t>* Заполняется в соответствии с приложением 3.2.</t>
  </si>
  <si>
    <t>окончание
(дата)</t>
  </si>
  <si>
    <t>начало
(дата)</t>
  </si>
  <si>
    <t>Основные причины невыполнения</t>
  </si>
  <si>
    <t>Процент исполнения работ за весь период
(%)</t>
  </si>
  <si>
    <t>Выполнение (план)</t>
  </si>
  <si>
    <t>Наименование контрольных этапов реализации инвестпроекта с указанием событий/работ критического пути сетевого графика *</t>
  </si>
  <si>
    <t>№</t>
  </si>
  <si>
    <t>г.</t>
  </si>
  <si>
    <t>по состоянию на</t>
  </si>
  <si>
    <t>Наименование инвестиционного проекта</t>
  </si>
  <si>
    <t xml:space="preserve"> года</t>
  </si>
  <si>
    <t>Укрупненный сетевой график выполнения инвестиционного проекта</t>
  </si>
  <si>
    <t>к Приказу Минэнерго России</t>
  </si>
  <si>
    <t>Приложение № 3.1</t>
  </si>
  <si>
    <t>Заполняется ОГК/ТГК.</t>
  </si>
  <si>
    <t>Прогноз тарифов</t>
  </si>
  <si>
    <t>3</t>
  </si>
  <si>
    <t>Долг на конец периода</t>
  </si>
  <si>
    <t>EBITDA</t>
  </si>
  <si>
    <t>Сальдо (+ профицит; - дефицит)
(XVI р. - XVII р.)</t>
  </si>
  <si>
    <t>Всего расходы
(II р. - 3 п. II р. + 2 п. IV р. + 1 п. IX р. + 2 п. X р. + VI р. + VIII р. + XII р. + 1 п. XIV р. + XVI р.)</t>
  </si>
  <si>
    <t>XVII</t>
  </si>
  <si>
    <t>Всего поступления
(I р. + 1 п. IV р. + 2 п. IX р. + 1 п. X р. + XI р. + XIII р. + 2 п. XVI р. + XV р.)</t>
  </si>
  <si>
    <t>XVI</t>
  </si>
  <si>
    <t>в т.ч. в части ДПМ *</t>
  </si>
  <si>
    <t>Капитальные вложения</t>
  </si>
  <si>
    <t>Средства, полученные от допэмиссии акций</t>
  </si>
  <si>
    <t>XV</t>
  </si>
  <si>
    <t>Продажа активов (акций, долей и т.п.)</t>
  </si>
  <si>
    <t>Покупка активов (акций, долей и т.п.)</t>
  </si>
  <si>
    <t>Купля/продажа активов</t>
  </si>
  <si>
    <t>XIV</t>
  </si>
  <si>
    <r>
      <t xml:space="preserve">Возмещаемый НДС </t>
    </r>
    <r>
      <rPr>
        <sz val="10"/>
        <rFont val="Times New Roman"/>
        <family val="1"/>
        <charset val="204"/>
      </rPr>
      <t>(поступления)</t>
    </r>
  </si>
  <si>
    <t>XIII</t>
  </si>
  <si>
    <t>Прочие цели (расшифровка)</t>
  </si>
  <si>
    <t>Инвестиционной программе</t>
  </si>
  <si>
    <t>в том числе по:</t>
  </si>
  <si>
    <t>Погашение заемных средств</t>
  </si>
  <si>
    <t>XII</t>
  </si>
  <si>
    <t>Финансирование инвестиционной программы</t>
  </si>
  <si>
    <t>в том числе на:</t>
  </si>
  <si>
    <t>Привлечение заемных средств</t>
  </si>
  <si>
    <t>XI</t>
  </si>
  <si>
    <t>Сальдо (+ увеличение; - сокращение)</t>
  </si>
  <si>
    <t>Сокращение кредиторской задолженности</t>
  </si>
  <si>
    <t>Увеличение кредиторской задолженности</t>
  </si>
  <si>
    <t>Изменение кредиторской задолженности</t>
  </si>
  <si>
    <t>X</t>
  </si>
  <si>
    <t>Сокращение дебиторской задолженности</t>
  </si>
  <si>
    <t>Увеличение дебиторской задолженности</t>
  </si>
  <si>
    <t>Изменение дебиторской задолженности</t>
  </si>
  <si>
    <t>IX</t>
  </si>
  <si>
    <t>Прочие расходы из прибыли</t>
  </si>
  <si>
    <t>4</t>
  </si>
  <si>
    <t>Выплата дивидендов</t>
  </si>
  <si>
    <t>Резервный фонд</t>
  </si>
  <si>
    <t>Фонд накопления</t>
  </si>
  <si>
    <t>в том числе:</t>
  </si>
  <si>
    <t>Направления использования чистой прибыли</t>
  </si>
  <si>
    <t>VIII</t>
  </si>
  <si>
    <t>VII</t>
  </si>
  <si>
    <t>VI</t>
  </si>
  <si>
    <t>Прибыль до налогообложения (III + IV)</t>
  </si>
  <si>
    <t>V.</t>
  </si>
  <si>
    <t>Проценты по обслуживанию кредитов</t>
  </si>
  <si>
    <t>в том числе</t>
  </si>
  <si>
    <t>Внереализационные расходы, всего</t>
  </si>
  <si>
    <t>Проценты от размещения средств</t>
  </si>
  <si>
    <t>Доходы от участия в других организациях (дивиденды от ДЗО)</t>
  </si>
  <si>
    <t>Внереализационные доходы, всего</t>
  </si>
  <si>
    <t>Внереализационные доходы и расходы (сальдо)</t>
  </si>
  <si>
    <t>IV</t>
  </si>
  <si>
    <t>Валовая прибыль (I р. - II р.)</t>
  </si>
  <si>
    <t>III</t>
  </si>
  <si>
    <t>Инфраструктурные платежи рынка</t>
  </si>
  <si>
    <t>5.4</t>
  </si>
  <si>
    <t>Платежи по аренде и лизингу</t>
  </si>
  <si>
    <t>5.3</t>
  </si>
  <si>
    <t>Ремонт основных средств</t>
  </si>
  <si>
    <t>5.1</t>
  </si>
  <si>
    <t>Прочие расходы, всего</t>
  </si>
  <si>
    <t>5</t>
  </si>
  <si>
    <t>Налоги и сборы, всего</t>
  </si>
  <si>
    <t>Амортизационные отчисления</t>
  </si>
  <si>
    <t>Расходы на оплату труда с учетом ЕСН</t>
  </si>
  <si>
    <t>Покупная электроэнергия</t>
  </si>
  <si>
    <t>Сырье, материалы, запасные части, инструменты</t>
  </si>
  <si>
    <t>Топливо</t>
  </si>
  <si>
    <t>Материальные расходы, всего</t>
  </si>
  <si>
    <t>Расходы по текущей деятельности, всего</t>
  </si>
  <si>
    <t>II</t>
  </si>
  <si>
    <t>Выручка от прочей деятельности (расшифровать)</t>
  </si>
  <si>
    <t>Выручка от основной деятельности
(расшифровать по видам регулируемой деятельности)</t>
  </si>
  <si>
    <t>Выручка от реализации товаров (работ, услуг), всего</t>
  </si>
  <si>
    <t>I</t>
  </si>
  <si>
    <t>Показатели</t>
  </si>
  <si>
    <t>Финансовый план на период реализации инвестиционной программы
(заполняется по финансированию)</t>
  </si>
  <si>
    <t>Приложение № 4.1
к Приказу Минэнерго России
от 24.03.2010 № 114</t>
  </si>
  <si>
    <t>Для сетевых компаний, переходящих на метод тарифного регулирования RAB, горизонт планирования может быть больше.</t>
  </si>
  <si>
    <t>План, в соответствии с утвержденной инвестиционной программой, указать, кем и когда утверждена инвестиционная программа.</t>
  </si>
  <si>
    <t>вне ДПМ</t>
  </si>
  <si>
    <t>ДПМ</t>
  </si>
  <si>
    <t>для ОГК/ТГК, в том числе</t>
  </si>
  <si>
    <t>ВСЕГО источников финансирования</t>
  </si>
  <si>
    <t>Прочие привлеченные средства</t>
  </si>
  <si>
    <t>2.7</t>
  </si>
  <si>
    <t>Использование лизинга</t>
  </si>
  <si>
    <t>2.6</t>
  </si>
  <si>
    <t>Средства внешних инвесторов</t>
  </si>
  <si>
    <t>2.5</t>
  </si>
  <si>
    <t>Бюджетное финансирование</t>
  </si>
  <si>
    <t>2.4</t>
  </si>
  <si>
    <t>Займы организаций</t>
  </si>
  <si>
    <t>2.3</t>
  </si>
  <si>
    <t>Облигационные займы</t>
  </si>
  <si>
    <t>Кредиты</t>
  </si>
  <si>
    <t>Привлеченные средства, в т.ч.:</t>
  </si>
  <si>
    <t>Остаток собственных средств на начало года</t>
  </si>
  <si>
    <t>1.5</t>
  </si>
  <si>
    <t>в т.ч. средства допэмиссии</t>
  </si>
  <si>
    <t>1.4.1</t>
  </si>
  <si>
    <t>Прочие собственные средства</t>
  </si>
  <si>
    <t>Возврат НДС</t>
  </si>
  <si>
    <t>Недоиспользованная амортизация прошлых лет</t>
  </si>
  <si>
    <t>1.2.3</t>
  </si>
  <si>
    <t>Прочая амортизация</t>
  </si>
  <si>
    <t>1.2.2</t>
  </si>
  <si>
    <t>Амортизация, учтенная в тарифе</t>
  </si>
  <si>
    <t>1.2.1</t>
  </si>
  <si>
    <t>Прочая прибыль</t>
  </si>
  <si>
    <t>1.1.4</t>
  </si>
  <si>
    <t>в т.ч. от технологического присоединения потребителей</t>
  </si>
  <si>
    <t>1.1.3.2</t>
  </si>
  <si>
    <t>в т.ч. от технологического присоединения генерации</t>
  </si>
  <si>
    <t>1.1.3.1</t>
  </si>
  <si>
    <t>в т.ч. от технологического присоединения (для электросетевых компаний)</t>
  </si>
  <si>
    <t>1.1.3</t>
  </si>
  <si>
    <t>в т.ч. прибыль со свободного сектора</t>
  </si>
  <si>
    <t>1.1.2</t>
  </si>
  <si>
    <t>в т.ч. инвестиционная составляющая в тарифе</t>
  </si>
  <si>
    <t>1.1.1</t>
  </si>
  <si>
    <t>Прибыль, направляемая на инвестиции:</t>
  </si>
  <si>
    <t>Собственные средства</t>
  </si>
  <si>
    <t>Источник финансирования</t>
  </si>
  <si>
    <t>Источники финансирования инвестиционных программ
(в прогнозных ценах соответствующих лет), млн. рублей</t>
  </si>
  <si>
    <t>Приложение № 4.2
к Приказу Минэнерго России
от 24.03.2010 № 114</t>
  </si>
  <si>
    <t>Приложение № 4.3
к Приказу Минэнерго России
от 24.03.2010 № 114</t>
  </si>
  <si>
    <t>Выручка</t>
  </si>
  <si>
    <t>Продукт 2</t>
  </si>
  <si>
    <t>Продукт 3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</si>
  <si>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</si>
  <si>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</si>
  <si>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</si>
  <si>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</si>
  <si>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</si>
  <si>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</si>
  <si>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</si>
  <si>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</si>
  <si>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</si>
  <si>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</si>
  <si>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</si>
  <si>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</si>
  <si>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</si>
  <si>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</si>
  <si>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</si>
  <si>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</si>
  <si>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</si>
  <si>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</si>
  <si>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</si>
  <si>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</si>
  <si>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</si>
  <si>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</si>
  <si>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</si>
  <si>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</si>
  <si>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</si>
  <si>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</si>
  <si>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</si>
  <si>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</si>
  <si>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</si>
  <si>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</si>
  <si>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</si>
  <si>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</si>
  <si>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</si>
  <si>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* Заполняется ОГК/ТГК.</t>
  </si>
  <si>
    <t>Уровень тарифов</t>
  </si>
  <si>
    <t>Всего расходы
(II р. - 3 п. II р. + 2 п. IV р. + 1 п. IX р. + 2 п. X р. + VI р. +     
VIII р. + XII р. + 1 п. XIV р. + XVI р.)</t>
  </si>
  <si>
    <t>Всего поступления
(I р. + 1 п. IV р. + 2 п. IX р. + 1 п. X р. + XI р. + XIII р. +
2 п. XIV р. + XV р.)</t>
  </si>
  <si>
    <r>
      <t>Возмещаемый НДС</t>
    </r>
    <r>
      <rPr>
        <sz val="10"/>
        <rFont val="Times New Roman"/>
        <family val="1"/>
        <charset val="204"/>
      </rPr>
      <t xml:space="preserve"> (поступления)</t>
    </r>
  </si>
  <si>
    <t xml:space="preserve">XI </t>
  </si>
  <si>
    <t>V</t>
  </si>
  <si>
    <t>Расходы по  текущей деятельности, всего</t>
  </si>
  <si>
    <t>факт</t>
  </si>
  <si>
    <t>Год N - 1</t>
  </si>
  <si>
    <t>Год N - 2</t>
  </si>
  <si>
    <t>Отчет об исполнении финансового плана
(заполняется по финансированию)</t>
  </si>
  <si>
    <t>Приложение № 5</t>
  </si>
  <si>
    <t>Оплата процентов
за привлеченные
кредитные ресурсы</t>
  </si>
  <si>
    <t>Энергосбережение
и повышение энергети-
ческой эффективности</t>
  </si>
  <si>
    <t>Создание систем противоаварийной
и режимной автоматики</t>
  </si>
  <si>
    <t>Техническое перевоору-
жение и реконструкция</t>
  </si>
  <si>
    <t>ВСЕГО,</t>
  </si>
  <si>
    <t>уточнения стоимости
по резуль-
татам закупоч-
ных процедур</t>
  </si>
  <si>
    <t>уточнения стоимости
по резуль-
татам утверж-
денной ПСД</t>
  </si>
  <si>
    <t>факт ***</t>
  </si>
  <si>
    <t>план **</t>
  </si>
  <si>
    <t>Причины отклонений</t>
  </si>
  <si>
    <t>Отклонение ***</t>
  </si>
  <si>
    <t>Осталось профинан-
сировать
по резуль-
татам отчетного периода *</t>
  </si>
  <si>
    <t>Введено (оформ-
лено актами ввода
в экплуа-
тацию)
млн. рублей</t>
  </si>
  <si>
    <t>Освоено (закрыто актами выпол-
ненных работ)
млн. рублей</t>
  </si>
  <si>
    <t>Объем финансирования
[отчетный год]</t>
  </si>
  <si>
    <t>Остаток стоимости
на начало года *</t>
  </si>
  <si>
    <t>(представляется ежегодно)</t>
  </si>
  <si>
    <t>Отчет об исполнении инвестиционной программы, млн. рублей с НДС</t>
  </si>
  <si>
    <t>Приложение № 6.1</t>
  </si>
  <si>
    <t>План в соответствии с утвержденной инвестиционной программой.</t>
  </si>
  <si>
    <t>факт **</t>
  </si>
  <si>
    <t>план *</t>
  </si>
  <si>
    <t>Отчет об источниках финансирования инвестиционных программ, млн. рублей
(представляется ежегодно)</t>
  </si>
  <si>
    <t>Приложение № 6.2</t>
  </si>
  <si>
    <t>* План в соответствии с утвержденной инвестиционной программой.</t>
  </si>
  <si>
    <t>МВт, Гкал/час, км</t>
  </si>
  <si>
    <t>Отчет о вводах/выводах объектов
(представляется ежегодно)</t>
  </si>
  <si>
    <t>Приложение № 6.3</t>
  </si>
  <si>
    <t>План согласно утвержденной инвестиционной программе.</t>
  </si>
  <si>
    <t>Создание систем телемеханики
и связи</t>
  </si>
  <si>
    <t>уточнения стоимости по результатам закупочных процедур</t>
  </si>
  <si>
    <t>уточнения стоимости по результатам утвержденной ПСД</t>
  </si>
  <si>
    <t>за отчетный квартал</t>
  </si>
  <si>
    <t>Осталось профинанси-
ровать по ре-
зультатам отчетного периода *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</si>
  <si>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</si>
  <si>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</si>
  <si>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Остаток стоимости
на начало
года *</t>
  </si>
  <si>
    <t>Отчет об исполнении инвестиционной программы, млн. рублей с НДС (представляется ежеквартально)</t>
  </si>
  <si>
    <t>Приложение № 7.1
к Приказу Минэнерго России
от 24.03.2010 № 114</t>
  </si>
  <si>
    <t>Согласно проектно-сметной документации с учетом перевода в прогнозные цены планируемого периода с НДС.</t>
  </si>
  <si>
    <t>Оплата процентов
за привлеченные кредитные ресурсы</t>
  </si>
  <si>
    <t>Установка устройств регулирования напряжения
и компенсации реактивной мощности</t>
  </si>
  <si>
    <t>протя-
жен-
ность, км</t>
  </si>
  <si>
    <t>год ввода
в эксплуа-
тацию</t>
  </si>
  <si>
    <t>коли-
чество
и марка силовых транс-
формато-
ров, шт.</t>
  </si>
  <si>
    <t>оборудо-
вание и мате-
риалы</t>
  </si>
  <si>
    <t>Фактически освоено (закрыто актами выполненных работ), млн. руб.</t>
  </si>
  <si>
    <t>Отклонение фактической стоимости работ по плановой стоимости, млн. руб.</t>
  </si>
  <si>
    <t>Фактически профинансировано, млн. руб.</t>
  </si>
  <si>
    <t>Плановой объем финансирования,
млн. руб. *</t>
  </si>
  <si>
    <t>Отчет об исполнении основных этапов работ по реализации инвестиционной программы компании в отчетном году (представляется ежеквартально)</t>
  </si>
  <si>
    <t>Приложение № 7.2
к Приказу Минэнерго России
от 24.03.2010 № 114</t>
  </si>
  <si>
    <t>2.7.</t>
  </si>
  <si>
    <t>2.6.</t>
  </si>
  <si>
    <t>2.5.</t>
  </si>
  <si>
    <t>2.4.</t>
  </si>
  <si>
    <t>2.3.</t>
  </si>
  <si>
    <t>2.2.</t>
  </si>
  <si>
    <t>2.1.</t>
  </si>
  <si>
    <t>2.</t>
  </si>
  <si>
    <t>1.5.</t>
  </si>
  <si>
    <t>1.4.1.</t>
  </si>
  <si>
    <t>1.4.</t>
  </si>
  <si>
    <t>1.3.</t>
  </si>
  <si>
    <t>1.2.3.</t>
  </si>
  <si>
    <t>1.2.2.</t>
  </si>
  <si>
    <t>1.2.1.</t>
  </si>
  <si>
    <t>1.2.</t>
  </si>
  <si>
    <t>1.1.4.</t>
  </si>
  <si>
    <t>1.1.3.2.</t>
  </si>
  <si>
    <t>1.1.3.1.</t>
  </si>
  <si>
    <t>1.1.3.</t>
  </si>
  <si>
    <t>1.1.2.</t>
  </si>
  <si>
    <t>1.1.1.</t>
  </si>
  <si>
    <t>1.1.</t>
  </si>
  <si>
    <t>(представляется ежеквартально)</t>
  </si>
  <si>
    <t>Отчет об источниках финансирования инвестиционных программ, млн. рублей</t>
  </si>
  <si>
    <t>Приложение № 8</t>
  </si>
  <si>
    <t>2010 г.</t>
  </si>
  <si>
    <t>Отчет о вводах/выводах объектов (представляется ежеквартально)</t>
  </si>
  <si>
    <t>Приложение № 9
к Приказу Минэнерго России
от 24.03.2010 № 114</t>
  </si>
  <si>
    <t>(Ф.И.О.)</t>
  </si>
  <si>
    <t>Руководитель организации</t>
  </si>
  <si>
    <t>Копии положительного заключения Госэкспертизы по ПСД, сводного сметного расчета необходимо представить в Минэнерго России.</t>
  </si>
  <si>
    <t>6. Объекты, предусмотренные Генеральной схемой размещения объектов электроэнергетики до 2020 года.</t>
  </si>
  <si>
    <t>5. Проекты сметной стоимостью свыше 3 млрд. руб. (в текущих ценах с НДС).</t>
  </si>
  <si>
    <t>4. Проекты, имеющие федеральное значение (объекты энергоснабжения Олимпиады в г. Сочи, саммита АТЭС в г. Владивосток, ВСТО и др.).</t>
  </si>
  <si>
    <t>3. Генерирующие объекты мощностью свыше 100 МВт.</t>
  </si>
  <si>
    <t>2. Объекты выдачи мощности ТЭС, ГЭС, АЭС.</t>
  </si>
  <si>
    <t>1. Проекты, финансируемые полностью или частично за счет средств федерального бюджета, и/или включенные в федеральные целевые программы.</t>
  </si>
  <si>
    <t>Если выполняется любой из нижеперечисленных критериев:</t>
  </si>
  <si>
    <t>- другое (расшифровать)</t>
  </si>
  <si>
    <t>- дефицит источников финансирования и др.,</t>
  </si>
  <si>
    <t>- предписания надзорных органов,</t>
  </si>
  <si>
    <t>- рекламации к заводам - изготовителям и поставщикам,</t>
  </si>
  <si>
    <t>- выявленные нарушения договоров подряда,</t>
  </si>
  <si>
    <t>[описание факта или события, ссылки на документы, влияние факта/события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</si>
  <si>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>Факты и события, влияющие на ход реализации проекта, проблемные вопросы: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</si>
  <si>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</si>
  <si>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Фактическое состояние реализации инвестиционного проекта в срок</t>
  </si>
  <si>
    <t>- причины задержек</t>
  </si>
  <si>
    <t>- задержки в поставке</t>
  </si>
  <si>
    <t>- дата поставки</t>
  </si>
  <si>
    <t>График поставки основного оборудования</t>
  </si>
  <si>
    <t>[наименование, количество, краткие технические характеристики, сроки изготовления/поставки, место хранения]</t>
  </si>
  <si>
    <t>Основное оборудование</t>
  </si>
  <si>
    <t>- монтажный персонал</t>
  </si>
  <si>
    <t>- строительный персонал</t>
  </si>
  <si>
    <t>Количество строительно-монтажного персонала на площадке
строительства энергообъекта</t>
  </si>
  <si>
    <t>Перечень субподрядных организаций, участвующих в строительстве объекта</t>
  </si>
  <si>
    <t>- поставщики основного оборудования</t>
  </si>
  <si>
    <t>- подрядчики</t>
  </si>
  <si>
    <t>- технические агенты</t>
  </si>
  <si>
    <t>- проектно-изыскательские организации</t>
  </si>
  <si>
    <t>- заказчик-застройщик</t>
  </si>
  <si>
    <t>[юридическое лицо, вид услуг/подряда, предмет договора, дата заключения/расторжения и номер договора/соглашений к договору]</t>
  </si>
  <si>
    <t>Участники реализации инвестиционного проекта:</t>
  </si>
  <si>
    <t>всего оплачено по объекту</t>
  </si>
  <si>
    <t>% освоения по объекту за отчетный период</t>
  </si>
  <si>
    <t>% оплаты по объекту (предоплата)</t>
  </si>
  <si>
    <t>- разработка проектной документации и рабочей документации, %</t>
  </si>
  <si>
    <t>- поставка основного оборудования, %</t>
  </si>
  <si>
    <t>- СМР, %</t>
  </si>
  <si>
    <t>% законтрактованности объекта непосредственно с изготовителями и поставщиками</t>
  </si>
  <si>
    <t>освоено по договору, млн. руб.</t>
  </si>
  <si>
    <t>оплачено по договору, млн. руб.</t>
  </si>
  <si>
    <t>% от сметной стоимости проекта</t>
  </si>
  <si>
    <t>года с НДС, млн. руб.</t>
  </si>
  <si>
    <t>объем заключенного договора в ценах</t>
  </si>
  <si>
    <t>- по прочим договорам (в разбивке по каждому контрагенту и по договорам)</t>
  </si>
  <si>
    <t>- по договорам поставки основного оборудования (в разбивке по каждому поставщику и по договорам):</t>
  </si>
  <si>
    <t>- по договорам подряда (в разбивке по каждому подрядчику и по договорам):</t>
  </si>
  <si>
    <t>Объем заключенных на отчетную дату договоров по проекту, млн. руб.</t>
  </si>
  <si>
    <t>Стоимость по результатам проведенных закупок с НДС, млн. руб.</t>
  </si>
  <si>
    <t>Документ, в соответствии с которым определена стоимость проекта</t>
  </si>
  <si>
    <t>Сметная стоимость проекта в ценах</t>
  </si>
  <si>
    <t>- договор на реализацию СВМ и график реализации СВМ</t>
  </si>
  <si>
    <t>- получение технических условий на технологическое присоединение</t>
  </si>
  <si>
    <t>- разработка схемы выдачи мощности</t>
  </si>
  <si>
    <t>- заключение договоров на технологическое присоединение (с указанием даты технологического присоединения к электрическим сетям)</t>
  </si>
  <si>
    <t>Технологическое присоединение объекта к электрической сети: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</si>
  <si>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</si>
  <si>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Топливообеспечение</t>
  </si>
  <si>
    <t>Прогнозный объем потребления топлива</t>
  </si>
  <si>
    <t>[вид, тип топлива, заключение договоров на поставку топлива]</t>
  </si>
  <si>
    <t>Прогнозное/проектное топливо (основное и резервное)</t>
  </si>
  <si>
    <t>- наличие разрешения на строительство (кем, когда выдано, реквизиты документа)</t>
  </si>
  <si>
    <t>Исходно-разрешительная документация</t>
  </si>
  <si>
    <t>- наличие землеотвода (кем, когда утверждено, реквизиты документа)</t>
  </si>
  <si>
    <t>Землеотвод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</si>
  <si>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 **)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</si>
  <si>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</si>
  <si>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1. Кем, когда принято решение о строительстве объекта (реквизиты документа)</t>
  </si>
  <si>
    <t>Проектная документация</t>
  </si>
  <si>
    <t>[проектирование/строительство/незавершенное строительство - приостановлено/законсервировано]</t>
  </si>
  <si>
    <t>Фактическая стадия реализации проекта на отчетную дату</t>
  </si>
  <si>
    <t>[срок, установленный инвестиционной программой]</t>
  </si>
  <si>
    <t>Срок ввода объекта</t>
  </si>
  <si>
    <t>Вводимая мощность (в том числе прирост)</t>
  </si>
  <si>
    <t>[модернизация/реконструкция/новое строительство/расширение]</t>
  </si>
  <si>
    <t>Тип проекта</t>
  </si>
  <si>
    <t>Местоположение объекта (субъект Российской Федерации, населенный пункт)</t>
  </si>
  <si>
    <t>Отчет о ходе реализации проектов (заполняется для наиболее значимых проектов *)
(представляется ежеквартально)</t>
  </si>
  <si>
    <t>Приложение № 10
к Приказу Минэнерго России
от 24.03.2010 № 114</t>
  </si>
  <si>
    <t>Заполняется согласно приложению 3.2.</t>
  </si>
  <si>
    <t>II.</t>
  </si>
  <si>
    <t>I.</t>
  </si>
  <si>
    <t>окончание</t>
  </si>
  <si>
    <t>начало</t>
  </si>
  <si>
    <t>Предложения по корректирующим мероприятиям по устранению отставания</t>
  </si>
  <si>
    <t>Причины невыполнения</t>
  </si>
  <si>
    <t>Процент выполнения за отчетный период (%)</t>
  </si>
  <si>
    <t>Процент исполнения работ за весь период (%)</t>
  </si>
  <si>
    <t>Сроки выполнения задач по укрупненному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</si>
  <si>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</si>
  <si>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№ пункта укрупненного сетевого графика</t>
  </si>
  <si>
    <t xml:space="preserve"> г.</t>
  </si>
  <si>
    <t>Отчетный период</t>
  </si>
  <si>
    <t>Отчет об исполнении сетевых графиков строительства проектов
(представляется ежеквартально)</t>
  </si>
  <si>
    <t>Приложение № 11.1
к Приказу Минэнерго России
от 24.03.2010 № 114</t>
  </si>
  <si>
    <t>По кредитам и займам необходимо указать сумму открытых кредитных линий и сумму реально выбранных средств.</t>
  </si>
  <si>
    <t>Пояснения по расчету кредитного потенциала</t>
  </si>
  <si>
    <t>на период 2010 - 2012 гг.</t>
  </si>
  <si>
    <t>на 2010 г.</t>
  </si>
  <si>
    <t>Собственная оценка кредитного потенциала:</t>
  </si>
  <si>
    <t>Оценка кредитного потенциала</t>
  </si>
  <si>
    <t>Дефицит финансирования</t>
  </si>
  <si>
    <t>Обеспеченность источниками финансирования</t>
  </si>
  <si>
    <t>Профинансировано на отчетную дату</t>
  </si>
  <si>
    <t>Всего потребность в финансировании инвестиционной программы</t>
  </si>
  <si>
    <t>Оценка обеспеченности инвестиционных программ</t>
  </si>
  <si>
    <t>Сумма процентов, выплаченных по кредитам и займам</t>
  </si>
  <si>
    <t>по поставкам топлива</t>
  </si>
  <si>
    <t>по ремонтам</t>
  </si>
  <si>
    <t>по строительству</t>
  </si>
  <si>
    <t>кредиторская задолженность, в т.ч.:</t>
  </si>
  <si>
    <t>кредиты и займы*</t>
  </si>
  <si>
    <t>Краткосрочные обязательства, в т.ч.:</t>
  </si>
  <si>
    <t>прочее</t>
  </si>
  <si>
    <t>займы организаций</t>
  </si>
  <si>
    <t>облигационные займы</t>
  </si>
  <si>
    <t>кредиты</t>
  </si>
  <si>
    <t>* Заемный капитал (долгосрочные обязательства),
в т.ч.:</t>
  </si>
  <si>
    <t>авансы выданные</t>
  </si>
  <si>
    <t>покупатели и заказчики</t>
  </si>
  <si>
    <t>Дебиторская задолженность, в т.ч.:</t>
  </si>
  <si>
    <t>другое (расшифровать)</t>
  </si>
  <si>
    <t>дивиденды</t>
  </si>
  <si>
    <t>Направления распределения чистой прибыли:</t>
  </si>
  <si>
    <t>на конец 2009 года/
за 2009 год</t>
  </si>
  <si>
    <t>на конец отчетного квартала/за отчетный квартал</t>
  </si>
  <si>
    <t>место учета</t>
  </si>
  <si>
    <t>Наименование показателя</t>
  </si>
  <si>
    <t>год]</t>
  </si>
  <si>
    <t>года/</t>
  </si>
  <si>
    <t>квартал</t>
  </si>
  <si>
    <t>Финансовые показатели за отчетный период [</t>
  </si>
  <si>
    <t>Форма представления показателей финансовой отчетности
(представляется ежеквартально)</t>
  </si>
  <si>
    <t>Приложение № 12
к Приказу Минэнерго России
от 24.03.2010 № 114</t>
  </si>
  <si>
    <t>разрешение
на строи-
тельство
(+; -)</t>
  </si>
  <si>
    <t>оформ-
ленный
в соот-
ветствии
с законода-
тельством землеотвод
(+; -)</t>
  </si>
  <si>
    <t>заключение Главгос-
экспертизы России
(+; -)</t>
  </si>
  <si>
    <t>утверж-
денная проектно-
сметная докумен-
тация
(+; -)</t>
  </si>
  <si>
    <t>год начала строи-
тельства</t>
  </si>
  <si>
    <t>Отчет о техническом состоянии объекта
(представляется ежеквартально)</t>
  </si>
  <si>
    <t>Приложение № 13</t>
  </si>
  <si>
    <t>всего,
год N</t>
  </si>
  <si>
    <t>Осталось профинансировать
по результатам отчетного
периода *</t>
  </si>
  <si>
    <t>Остаток
стоимости
на начало года *</t>
  </si>
  <si>
    <t>Перечень инвестиционных проектов инвестиционной программы и план их финансирования</t>
  </si>
  <si>
    <t>(представляется ежегодно до 15 декабря года, предшествующего плановому)</t>
  </si>
  <si>
    <t>График реализации инвестиционной программы *, млн. рублей с НДС</t>
  </si>
  <si>
    <t>Приложение № 14</t>
  </si>
  <si>
    <t>год N</t>
  </si>
  <si>
    <t>IV кв.
года N</t>
  </si>
  <si>
    <t>III кв.
года N</t>
  </si>
  <si>
    <t>II кв.
года N</t>
  </si>
  <si>
    <t>I кв.
года N</t>
  </si>
  <si>
    <t>План ввода/вывода объектов в году N</t>
  </si>
  <si>
    <t>в т.ч. Средства от доп. эмиссии акций</t>
  </si>
  <si>
    <t>в том числе от технологического присоединения потребителей</t>
  </si>
  <si>
    <t>в том числе от технологического присоединения генерации</t>
  </si>
  <si>
    <t>в том числе от технологического присоединения (для электросетевых компаний)</t>
  </si>
  <si>
    <t>в том числе прибыль со свободного сектора</t>
  </si>
  <si>
    <t>в том числе инвестиционная составляющая
в тарифе</t>
  </si>
  <si>
    <t>Объем финансирования</t>
  </si>
  <si>
    <t>Источники финансирования инвестиционной программы на год N, млн. рублей</t>
  </si>
  <si>
    <t xml:space="preserve"> </t>
  </si>
  <si>
    <t>Выручка от основной деятельности
(передача электрической энергии)</t>
  </si>
  <si>
    <t>5.5</t>
  </si>
  <si>
    <t>Услуги смежных сетевых компаний</t>
  </si>
  <si>
    <t>Другие</t>
  </si>
  <si>
    <t>Год 2015</t>
  </si>
  <si>
    <t>С</t>
  </si>
  <si>
    <t>---</t>
  </si>
  <si>
    <t>Республика Карелия</t>
  </si>
  <si>
    <t>длина ВЛ/КЛ,
км</t>
  </si>
  <si>
    <t>Повышение качества оказываемых услуг, повышение надежности электроснабжения</t>
  </si>
  <si>
    <t>передача электрической энергии</t>
  </si>
  <si>
    <t>г. Петрозаводск</t>
  </si>
  <si>
    <t>14</t>
  </si>
  <si>
    <t>22</t>
  </si>
  <si>
    <t>Утверждаю
Директор Петрозаводского филиала                                                          ООО "Энерго защита"</t>
  </si>
  <si>
    <t>Приобретение дизельной электростанции передвижной</t>
  </si>
  <si>
    <t>31.12.2024</t>
  </si>
  <si>
    <t>31.12.2025</t>
  </si>
  <si>
    <t xml:space="preserve">Реконструкция ВЛ-10кВ отпайка от Л-42п-10 в сторону КТП-250/10 (СТ "Пелдожское") </t>
  </si>
  <si>
    <t>Реконструкция ВЛ-10кВ Л-38п-6 (РК, Прионежский р-н, м. Лососинное) (опоры №1 - 46)</t>
  </si>
  <si>
    <t>Реконструкция ВЛ-10кВ Л-38п-6 (РК, Прионесжкий р-н, м. Лососинное) (опоры №47 - 96)</t>
  </si>
  <si>
    <t>31.12.2027</t>
  </si>
  <si>
    <t>УТВЕРЖДАЮ:
Директор Петрозаводского филиала                                                          ООО "Энерго защита"</t>
  </si>
  <si>
    <t>2,22 км</t>
  </si>
  <si>
    <t>план года 2023</t>
  </si>
  <si>
    <t>план года 2024</t>
  </si>
  <si>
    <t>план года 2025 ***</t>
  </si>
  <si>
    <t>план года 2026 ***</t>
  </si>
  <si>
    <t>план года 2027 ***</t>
  </si>
  <si>
    <t>-</t>
  </si>
  <si>
    <t>дерево</t>
  </si>
  <si>
    <t>План года 2023</t>
  </si>
  <si>
    <t>План года 2024</t>
  </si>
  <si>
    <t>План года 2025</t>
  </si>
  <si>
    <t>План года 2026</t>
  </si>
  <si>
    <t>План года 2027</t>
  </si>
  <si>
    <t>А.А. Воробьев</t>
  </si>
  <si>
    <t>декабря</t>
  </si>
  <si>
    <t>Стоимость основных этапов работ по реализации инвестиционной программы компании на 2023-2027 гг</t>
  </si>
  <si>
    <t>Пряжинский р-н</t>
  </si>
  <si>
    <t>Прионежский р-н</t>
  </si>
  <si>
    <t>0,1МВт</t>
  </si>
  <si>
    <t>2024</t>
  </si>
  <si>
    <t>2025</t>
  </si>
  <si>
    <t>2026</t>
  </si>
  <si>
    <t>2027</t>
  </si>
  <si>
    <t>Процент освоения сметной стоимости
на 01.01.2023,
%</t>
  </si>
  <si>
    <t>Техническая готовность объекта
на 01.01.2023,
% **</t>
  </si>
  <si>
    <t>Остаточная стоимость объекта на 01.01.2023 года №,
млн. рублей</t>
  </si>
  <si>
    <t>Год 2023</t>
  </si>
  <si>
    <t>Год 2024</t>
  </si>
  <si>
    <t>Год 2025</t>
  </si>
  <si>
    <t>Год 2026</t>
  </si>
  <si>
    <t>Год 2027</t>
  </si>
  <si>
    <t>План 
2023</t>
  </si>
  <si>
    <t>План 
2024</t>
  </si>
  <si>
    <t>План 
2025</t>
  </si>
  <si>
    <t>План 
2026</t>
  </si>
  <si>
    <t>План 
2027</t>
  </si>
  <si>
    <t>Финансовая модель
(в разрезе каждого юридического лица группы/по конечным видам выпускаемой продукции) по годам до 2027 года включительно</t>
  </si>
  <si>
    <t>2,85 км</t>
  </si>
  <si>
    <t>2,90 км</t>
  </si>
  <si>
    <t>01.01.2026</t>
  </si>
  <si>
    <t>01.01.2027</t>
  </si>
  <si>
    <t>01.01.2024</t>
  </si>
  <si>
    <t>01.01.2025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</si>
</sst>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00"/>
    <numFmt numFmtId="166" formatCode="0.000"/>
    <numFmt numFmtId="167" formatCode="0.0000"/>
  </numFmts>
  <fonts count="25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11"/>
      <name val="Times New Roman"/>
      <family val="1"/>
      <charset val="204"/>
    </font>
    <font>
      <sz val="7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6.5"/>
      <name val="Times New Roman"/>
      <family val="1"/>
      <charset val="204"/>
    </font>
    <font>
      <sz val="6.5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7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FFE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1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Alignment="1">
      <alignment horizontal="center"/>
    </xf>
    <xf numFmtId="0" fontId="1" fillId="0" borderId="0" xfId="0" applyFont="1" applyFill="1"/>
    <xf numFmtId="0" fontId="6" fillId="0" borderId="0" xfId="0" applyFont="1" applyBorder="1" applyAlignment="1">
      <alignment horizontal="center" vertical="center"/>
    </xf>
    <xf numFmtId="0" fontId="3" fillId="0" borderId="0" xfId="0" applyFont="1" applyFill="1"/>
    <xf numFmtId="0" fontId="7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/>
    <xf numFmtId="49" fontId="3" fillId="0" borderId="0" xfId="0" applyNumberFormat="1" applyFont="1"/>
    <xf numFmtId="0" fontId="3" fillId="0" borderId="0" xfId="0" applyNumberFormat="1" applyFont="1" applyAlignment="1"/>
    <xf numFmtId="49" fontId="7" fillId="0" borderId="0" xfId="0" applyNumberFormat="1" applyFont="1"/>
    <xf numFmtId="0" fontId="16" fillId="0" borderId="0" xfId="0" applyFont="1"/>
    <xf numFmtId="0" fontId="17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13" fillId="0" borderId="0" xfId="0" applyFont="1"/>
    <xf numFmtId="0" fontId="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/>
    <xf numFmtId="0" fontId="19" fillId="0" borderId="0" xfId="0" applyFont="1"/>
    <xf numFmtId="0" fontId="3" fillId="0" borderId="0" xfId="0" applyFont="1" applyBorder="1" applyAlignment="1">
      <alignment horizontal="right"/>
    </xf>
    <xf numFmtId="0" fontId="3" fillId="0" borderId="7" xfId="0" applyFont="1" applyBorder="1"/>
    <xf numFmtId="0" fontId="6" fillId="0" borderId="0" xfId="0" applyFont="1" applyBorder="1" applyAlignment="1">
      <alignment horizontal="right"/>
    </xf>
    <xf numFmtId="0" fontId="12" fillId="0" borderId="0" xfId="0" applyFont="1" applyFill="1"/>
    <xf numFmtId="0" fontId="12" fillId="0" borderId="3" xfId="0" applyFont="1" applyFill="1" applyBorder="1"/>
    <xf numFmtId="0" fontId="12" fillId="0" borderId="8" xfId="0" applyFont="1" applyFill="1" applyBorder="1"/>
    <xf numFmtId="0" fontId="12" fillId="0" borderId="9" xfId="0" applyFont="1" applyFill="1" applyBorder="1"/>
    <xf numFmtId="0" fontId="21" fillId="0" borderId="0" xfId="0" applyFont="1" applyFill="1"/>
    <xf numFmtId="0" fontId="12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36" xfId="0" applyFont="1" applyBorder="1"/>
    <xf numFmtId="0" fontId="1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3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4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3" fillId="0" borderId="0" xfId="0" applyNumberFormat="1" applyFont="1"/>
    <xf numFmtId="0" fontId="7" fillId="0" borderId="0" xfId="0" applyNumberFormat="1" applyFont="1"/>
    <xf numFmtId="0" fontId="1" fillId="0" borderId="0" xfId="0" applyNumberFormat="1" applyFont="1" applyFill="1"/>
    <xf numFmtId="0" fontId="3" fillId="0" borderId="0" xfId="0" applyNumberFormat="1" applyFont="1" applyFill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/>
    <xf numFmtId="0" fontId="1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2" fillId="4" borderId="0" xfId="0" applyFont="1" applyFill="1"/>
    <xf numFmtId="0" fontId="14" fillId="0" borderId="0" xfId="0" applyNumberFormat="1" applyFont="1" applyAlignment="1"/>
    <xf numFmtId="0" fontId="14" fillId="0" borderId="0" xfId="0" applyNumberFormat="1" applyFont="1"/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Fill="1"/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5" borderId="11" xfId="0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/>
    </xf>
    <xf numFmtId="0" fontId="1" fillId="6" borderId="2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left"/>
    </xf>
    <xf numFmtId="0" fontId="1" fillId="6" borderId="2" xfId="0" applyNumberFormat="1" applyFont="1" applyFill="1" applyBorder="1" applyAlignment="1">
      <alignment horizontal="left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6" fontId="3" fillId="4" borderId="9" xfId="0" applyNumberFormat="1" applyFont="1" applyFill="1" applyBorder="1" applyAlignment="1">
      <alignment horizontal="center" vertical="center"/>
    </xf>
    <xf numFmtId="166" fontId="3" fillId="4" borderId="10" xfId="0" applyNumberFormat="1" applyFont="1" applyFill="1" applyBorder="1" applyAlignment="1">
      <alignment horizontal="center" vertical="center"/>
    </xf>
    <xf numFmtId="166" fontId="3" fillId="4" borderId="11" xfId="0" applyNumberFormat="1" applyFont="1" applyFill="1" applyBorder="1" applyAlignment="1">
      <alignment horizontal="center" vertical="center"/>
    </xf>
    <xf numFmtId="2" fontId="3" fillId="6" borderId="9" xfId="0" applyNumberFormat="1" applyFont="1" applyFill="1" applyBorder="1" applyAlignment="1">
      <alignment horizontal="center" vertical="center"/>
    </xf>
    <xf numFmtId="2" fontId="3" fillId="6" borderId="10" xfId="0" applyNumberFormat="1" applyFont="1" applyFill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2" fontId="24" fillId="0" borderId="9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right" wrapText="1"/>
    </xf>
    <xf numFmtId="0" fontId="0" fillId="6" borderId="0" xfId="0" applyFill="1" applyAlignment="1">
      <alignment horizontal="right" wrapText="1"/>
    </xf>
    <xf numFmtId="0" fontId="1" fillId="6" borderId="0" xfId="0" applyFont="1" applyFill="1" applyAlignment="1">
      <alignment horizontal="left" wrapText="1"/>
    </xf>
    <xf numFmtId="166" fontId="3" fillId="0" borderId="35" xfId="0" applyNumberFormat="1" applyFont="1" applyBorder="1" applyAlignment="1">
      <alignment horizontal="center"/>
    </xf>
    <xf numFmtId="49" fontId="3" fillId="6" borderId="2" xfId="0" applyNumberFormat="1" applyFont="1" applyFill="1" applyBorder="1" applyAlignment="1">
      <alignment horizontal="center"/>
    </xf>
    <xf numFmtId="0" fontId="3" fillId="6" borderId="2" xfId="0" applyNumberFormat="1" applyFont="1" applyFill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166" fontId="3" fillId="6" borderId="35" xfId="0" applyNumberFormat="1" applyFont="1" applyFill="1" applyBorder="1" applyAlignment="1">
      <alignment horizontal="center"/>
    </xf>
    <xf numFmtId="166" fontId="3" fillId="4" borderId="35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2" fontId="3" fillId="6" borderId="35" xfId="0" applyNumberFormat="1" applyFont="1" applyFill="1" applyBorder="1" applyAlignment="1">
      <alignment horizontal="center"/>
    </xf>
    <xf numFmtId="0" fontId="3" fillId="6" borderId="35" xfId="0" applyNumberFormat="1" applyFont="1" applyFill="1" applyBorder="1" applyAlignment="1">
      <alignment horizontal="center"/>
    </xf>
    <xf numFmtId="2" fontId="3" fillId="4" borderId="35" xfId="0" applyNumberFormat="1" applyFont="1" applyFill="1" applyBorder="1" applyAlignment="1">
      <alignment horizontal="center"/>
    </xf>
    <xf numFmtId="0" fontId="3" fillId="4" borderId="35" xfId="0" applyNumberFormat="1" applyFont="1" applyFill="1" applyBorder="1" applyAlignment="1">
      <alignment horizontal="center"/>
    </xf>
    <xf numFmtId="0" fontId="3" fillId="6" borderId="0" xfId="0" applyFont="1" applyFill="1" applyAlignment="1">
      <alignment horizontal="left" wrapText="1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66" fontId="3" fillId="4" borderId="9" xfId="0" applyNumberFormat="1" applyFont="1" applyFill="1" applyBorder="1" applyAlignment="1">
      <alignment horizontal="center"/>
    </xf>
    <xf numFmtId="166" fontId="3" fillId="4" borderId="10" xfId="0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0" fontId="3" fillId="6" borderId="9" xfId="0" applyNumberFormat="1" applyFont="1" applyFill="1" applyBorder="1" applyAlignment="1">
      <alignment wrapText="1"/>
    </xf>
    <xf numFmtId="0" fontId="3" fillId="6" borderId="10" xfId="0" applyNumberFormat="1" applyFont="1" applyFill="1" applyBorder="1" applyAlignment="1">
      <alignment wrapText="1"/>
    </xf>
    <xf numFmtId="0" fontId="3" fillId="6" borderId="11" xfId="0" applyNumberFormat="1" applyFont="1" applyFill="1" applyBorder="1" applyAlignment="1">
      <alignment wrapText="1"/>
    </xf>
    <xf numFmtId="2" fontId="3" fillId="0" borderId="35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3" fillId="0" borderId="0" xfId="0" applyNumberFormat="1" applyFont="1" applyFill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left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0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4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4" fillId="0" borderId="0" xfId="0" applyFont="1" applyAlignment="1">
      <alignment horizontal="right"/>
    </xf>
    <xf numFmtId="49" fontId="14" fillId="0" borderId="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14" fillId="0" borderId="2" xfId="0" applyNumberFormat="1" applyFont="1" applyBorder="1" applyAlignment="1">
      <alignment horizontal="left"/>
    </xf>
    <xf numFmtId="0" fontId="14" fillId="0" borderId="0" xfId="0" applyFont="1" applyAlignment="1">
      <alignment horizontal="right" wrapText="1"/>
    </xf>
    <xf numFmtId="0" fontId="2" fillId="0" borderId="9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35" xfId="0" quotePrefix="1" applyNumberFormat="1" applyFont="1" applyFill="1" applyBorder="1" applyAlignment="1">
      <alignment horizontal="center" vertical="center"/>
    </xf>
    <xf numFmtId="166" fontId="3" fillId="6" borderId="35" xfId="0" applyNumberFormat="1" applyFont="1" applyFill="1" applyBorder="1" applyAlignment="1">
      <alignment horizontal="center" vertical="center"/>
    </xf>
    <xf numFmtId="0" fontId="3" fillId="6" borderId="9" xfId="0" applyNumberFormat="1" applyFont="1" applyFill="1" applyBorder="1" applyAlignment="1">
      <alignment horizontal="left" vertical="center" wrapText="1"/>
    </xf>
    <xf numFmtId="0" fontId="3" fillId="6" borderId="10" xfId="0" applyNumberFormat="1" applyFont="1" applyFill="1" applyBorder="1" applyAlignment="1">
      <alignment horizontal="left" vertical="center" wrapText="1"/>
    </xf>
    <xf numFmtId="0" fontId="3" fillId="6" borderId="11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6" borderId="35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>
      <alignment horizontal="left" wrapText="1"/>
    </xf>
    <xf numFmtId="0" fontId="6" fillId="0" borderId="42" xfId="0" applyFont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 vertical="top"/>
    </xf>
    <xf numFmtId="0" fontId="17" fillId="0" borderId="35" xfId="0" applyNumberFormat="1" applyFont="1" applyFill="1" applyBorder="1" applyAlignment="1">
      <alignment horizontal="center"/>
    </xf>
    <xf numFmtId="0" fontId="17" fillId="0" borderId="38" xfId="0" applyNumberFormat="1" applyFont="1" applyFill="1" applyBorder="1" applyAlignment="1">
      <alignment horizontal="center"/>
    </xf>
    <xf numFmtId="0" fontId="16" fillId="0" borderId="35" xfId="0" applyNumberFormat="1" applyFont="1" applyFill="1" applyBorder="1" applyAlignment="1">
      <alignment horizontal="center"/>
    </xf>
    <xf numFmtId="0" fontId="16" fillId="0" borderId="38" xfId="0" applyNumberFormat="1" applyFont="1" applyFill="1" applyBorder="1" applyAlignment="1">
      <alignment horizontal="center"/>
    </xf>
    <xf numFmtId="0" fontId="16" fillId="0" borderId="39" xfId="0" applyNumberFormat="1" applyFont="1" applyFill="1" applyBorder="1" applyAlignment="1">
      <alignment horizontal="center"/>
    </xf>
    <xf numFmtId="0" fontId="16" fillId="0" borderId="40" xfId="0" applyNumberFormat="1" applyFont="1" applyFill="1" applyBorder="1" applyAlignment="1">
      <alignment horizontal="center"/>
    </xf>
    <xf numFmtId="0" fontId="16" fillId="0" borderId="54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35" xfId="0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33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49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39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16" fillId="0" borderId="33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0" fontId="16" fillId="0" borderId="43" xfId="0" applyNumberFormat="1" applyFont="1" applyFill="1" applyBorder="1" applyAlignment="1">
      <alignment horizontal="center"/>
    </xf>
    <xf numFmtId="0" fontId="16" fillId="0" borderId="3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0" fontId="16" fillId="0" borderId="30" xfId="0" applyNumberFormat="1" applyFont="1" applyFill="1" applyBorder="1" applyAlignment="1">
      <alignment horizontal="center"/>
    </xf>
    <xf numFmtId="0" fontId="16" fillId="0" borderId="34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/>
    </xf>
    <xf numFmtId="0" fontId="17" fillId="0" borderId="45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7" fillId="0" borderId="2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/>
    </xf>
    <xf numFmtId="0" fontId="17" fillId="0" borderId="53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0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horizontal="center" vertical="center"/>
    </xf>
    <xf numFmtId="0" fontId="17" fillId="0" borderId="49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47" xfId="0" applyNumberFormat="1" applyFont="1" applyFill="1" applyBorder="1" applyAlignment="1">
      <alignment horizontal="center"/>
    </xf>
    <xf numFmtId="0" fontId="17" fillId="0" borderId="48" xfId="0" applyNumberFormat="1" applyFont="1" applyFill="1" applyBorder="1" applyAlignment="1">
      <alignment horizontal="center"/>
    </xf>
    <xf numFmtId="0" fontId="17" fillId="0" borderId="38" xfId="0" applyNumberFormat="1" applyFont="1" applyFill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30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/>
    </xf>
    <xf numFmtId="0" fontId="17" fillId="0" borderId="40" xfId="0" applyNumberFormat="1" applyFont="1" applyFill="1" applyBorder="1" applyAlignment="1">
      <alignment horizontal="center" vertical="center"/>
    </xf>
    <xf numFmtId="0" fontId="16" fillId="0" borderId="46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7" xfId="0" applyNumberFormat="1" applyFont="1" applyFill="1" applyBorder="1" applyAlignment="1">
      <alignment horizontal="center" vertical="center"/>
    </xf>
    <xf numFmtId="0" fontId="16" fillId="0" borderId="47" xfId="0" applyNumberFormat="1" applyFont="1" applyFill="1" applyBorder="1" applyAlignment="1">
      <alignment horizontal="center"/>
    </xf>
    <xf numFmtId="0" fontId="16" fillId="0" borderId="48" xfId="0" applyNumberFormat="1" applyFont="1" applyFill="1" applyBorder="1" applyAlignment="1">
      <alignment horizontal="center"/>
    </xf>
    <xf numFmtId="0" fontId="17" fillId="0" borderId="44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17" fillId="0" borderId="3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horizontal="center"/>
    </xf>
    <xf numFmtId="0" fontId="17" fillId="0" borderId="40" xfId="0" applyNumberFormat="1" applyFont="1" applyFill="1" applyBorder="1" applyAlignment="1">
      <alignment horizontal="center"/>
    </xf>
    <xf numFmtId="0" fontId="16" fillId="0" borderId="2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1" fillId="0" borderId="35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2" fillId="0" borderId="35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center"/>
    </xf>
    <xf numFmtId="49" fontId="12" fillId="6" borderId="2" xfId="0" applyNumberFormat="1" applyFont="1" applyFill="1" applyBorder="1" applyAlignment="1">
      <alignment horizontal="left"/>
    </xf>
    <xf numFmtId="0" fontId="12" fillId="6" borderId="2" xfId="0" applyNumberFormat="1" applyFont="1" applyFill="1" applyBorder="1" applyAlignment="1">
      <alignment horizontal="left"/>
    </xf>
    <xf numFmtId="49" fontId="12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6" borderId="2" xfId="0" applyNumberFormat="1" applyFont="1" applyFill="1" applyBorder="1" applyAlignment="1">
      <alignment horizontal="center"/>
    </xf>
    <xf numFmtId="0" fontId="12" fillId="6" borderId="2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left"/>
    </xf>
    <xf numFmtId="0" fontId="12" fillId="0" borderId="2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2" fillId="6" borderId="2" xfId="0" applyNumberFormat="1" applyFont="1" applyFill="1" applyBorder="1" applyAlignment="1">
      <alignment horizontal="right"/>
    </xf>
    <xf numFmtId="0" fontId="12" fillId="0" borderId="0" xfId="0" applyNumberFormat="1" applyFont="1" applyAlignment="1">
      <alignment horizontal="right"/>
    </xf>
    <xf numFmtId="0" fontId="1" fillId="0" borderId="39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0" fontId="1" fillId="0" borderId="4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/>
    </xf>
    <xf numFmtId="0" fontId="2" fillId="0" borderId="45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4" fillId="0" borderId="0" xfId="0" applyFont="1" applyAlignment="1">
      <alignment horizontal="center" wrapText="1"/>
    </xf>
    <xf numFmtId="49" fontId="14" fillId="6" borderId="2" xfId="0" applyNumberFormat="1" applyFont="1" applyFill="1" applyBorder="1" applyAlignment="1">
      <alignment horizontal="center"/>
    </xf>
    <xf numFmtId="0" fontId="14" fillId="6" borderId="2" xfId="0" applyNumberFormat="1" applyFont="1" applyFill="1" applyBorder="1" applyAlignment="1">
      <alignment horizontal="center"/>
    </xf>
    <xf numFmtId="0" fontId="0" fillId="0" borderId="21" xfId="0" applyBorder="1"/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14" fillId="6" borderId="2" xfId="0" applyNumberFormat="1" applyFont="1" applyFill="1" applyBorder="1" applyAlignment="1">
      <alignment horizontal="left"/>
    </xf>
    <xf numFmtId="0" fontId="14" fillId="6" borderId="2" xfId="0" applyNumberFormat="1" applyFont="1" applyFill="1" applyBorder="1" applyAlignment="1">
      <alignment horizontal="left"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20" xfId="0" applyBorder="1"/>
    <xf numFmtId="49" fontId="13" fillId="0" borderId="5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center" vertical="center"/>
    </xf>
    <xf numFmtId="166" fontId="13" fillId="0" borderId="17" xfId="0" applyNumberFormat="1" applyFont="1" applyBorder="1" applyAlignment="1">
      <alignment horizontal="center" vertical="center"/>
    </xf>
    <xf numFmtId="166" fontId="13" fillId="0" borderId="18" xfId="0" applyNumberFormat="1" applyFont="1" applyBorder="1" applyAlignment="1">
      <alignment horizontal="center" vertical="center"/>
    </xf>
    <xf numFmtId="166" fontId="13" fillId="4" borderId="16" xfId="0" applyNumberFormat="1" applyFont="1" applyFill="1" applyBorder="1" applyAlignment="1">
      <alignment horizontal="center" vertical="center"/>
    </xf>
    <xf numFmtId="166" fontId="13" fillId="4" borderId="17" xfId="0" applyNumberFormat="1" applyFont="1" applyFill="1" applyBorder="1" applyAlignment="1">
      <alignment horizontal="center" vertical="center"/>
    </xf>
    <xf numFmtId="166" fontId="13" fillId="4" borderId="18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66" fontId="13" fillId="4" borderId="21" xfId="0" applyNumberFormat="1" applyFont="1" applyFill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66" fontId="12" fillId="0" borderId="9" xfId="0" applyNumberFormat="1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166" fontId="12" fillId="0" borderId="11" xfId="0" applyNumberFormat="1" applyFont="1" applyBorder="1" applyAlignment="1">
      <alignment horizontal="center" vertical="center"/>
    </xf>
    <xf numFmtId="166" fontId="0" fillId="0" borderId="10" xfId="0" applyNumberFormat="1" applyBorder="1"/>
    <xf numFmtId="166" fontId="0" fillId="0" borderId="11" xfId="0" applyNumberFormat="1" applyBorder="1"/>
    <xf numFmtId="166" fontId="0" fillId="0" borderId="12" xfId="0" applyNumberFormat="1" applyBorder="1"/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166" fontId="12" fillId="3" borderId="9" xfId="0" applyNumberFormat="1" applyFont="1" applyFill="1" applyBorder="1" applyAlignment="1">
      <alignment horizontal="center" vertical="center"/>
    </xf>
    <xf numFmtId="166" fontId="12" fillId="3" borderId="10" xfId="0" applyNumberFormat="1" applyFont="1" applyFill="1" applyBorder="1" applyAlignment="1">
      <alignment horizontal="center" vertical="center"/>
    </xf>
    <xf numFmtId="166" fontId="12" fillId="3" borderId="11" xfId="0" applyNumberFormat="1" applyFont="1" applyFill="1" applyBorder="1" applyAlignment="1">
      <alignment horizontal="center" vertical="center"/>
    </xf>
    <xf numFmtId="166" fontId="12" fillId="3" borderId="12" xfId="0" applyNumberFormat="1" applyFont="1" applyFill="1" applyBorder="1" applyAlignment="1">
      <alignment horizontal="center" vertical="center"/>
    </xf>
    <xf numFmtId="166" fontId="12" fillId="0" borderId="13" xfId="0" applyNumberFormat="1" applyFont="1" applyBorder="1" applyAlignment="1">
      <alignment horizontal="center" vertical="center"/>
    </xf>
    <xf numFmtId="166" fontId="0" fillId="0" borderId="14" xfId="0" applyNumberFormat="1" applyBorder="1"/>
    <xf numFmtId="166" fontId="0" fillId="0" borderId="15" xfId="0" applyNumberFormat="1" applyBorder="1"/>
    <xf numFmtId="166" fontId="0" fillId="0" borderId="20" xfId="0" applyNumberFormat="1" applyBorder="1"/>
    <xf numFmtId="166" fontId="13" fillId="0" borderId="16" xfId="0" applyNumberFormat="1" applyFont="1" applyFill="1" applyBorder="1" applyAlignment="1">
      <alignment horizontal="center" vertical="center"/>
    </xf>
    <xf numFmtId="166" fontId="13" fillId="0" borderId="17" xfId="0" applyNumberFormat="1" applyFont="1" applyFill="1" applyBorder="1" applyAlignment="1">
      <alignment horizontal="center" vertical="center"/>
    </xf>
    <xf numFmtId="166" fontId="13" fillId="0" borderId="18" xfId="0" applyNumberFormat="1" applyFont="1" applyFill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166" fontId="12" fillId="0" borderId="14" xfId="0" applyNumberFormat="1" applyFont="1" applyBorder="1" applyAlignment="1">
      <alignment horizontal="center" vertical="center"/>
    </xf>
    <xf numFmtId="166" fontId="12" fillId="0" borderId="15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66" fontId="13" fillId="0" borderId="9" xfId="0" applyNumberFormat="1" applyFont="1" applyFill="1" applyBorder="1" applyAlignment="1">
      <alignment horizontal="center" vertical="center"/>
    </xf>
    <xf numFmtId="166" fontId="13" fillId="0" borderId="10" xfId="0" applyNumberFormat="1" applyFont="1" applyFill="1" applyBorder="1" applyAlignment="1">
      <alignment horizontal="center" vertical="center"/>
    </xf>
    <xf numFmtId="166" fontId="13" fillId="0" borderId="11" xfId="0" applyNumberFormat="1" applyFont="1" applyFill="1" applyBorder="1" applyAlignment="1">
      <alignment horizontal="center" vertical="center"/>
    </xf>
    <xf numFmtId="166" fontId="13" fillId="4" borderId="9" xfId="0" applyNumberFormat="1" applyFont="1" applyFill="1" applyBorder="1" applyAlignment="1">
      <alignment horizontal="center" vertical="center"/>
    </xf>
    <xf numFmtId="166" fontId="13" fillId="4" borderId="10" xfId="0" applyNumberFormat="1" applyFont="1" applyFill="1" applyBorder="1" applyAlignment="1">
      <alignment horizontal="center" vertical="center"/>
    </xf>
    <xf numFmtId="166" fontId="13" fillId="4" borderId="11" xfId="0" applyNumberFormat="1" applyFont="1" applyFill="1" applyBorder="1" applyAlignment="1">
      <alignment horizontal="center" vertical="center"/>
    </xf>
    <xf numFmtId="166" fontId="13" fillId="4" borderId="12" xfId="0" applyNumberFormat="1" applyFont="1" applyFill="1" applyBorder="1" applyAlignment="1">
      <alignment horizontal="center" vertical="center"/>
    </xf>
    <xf numFmtId="166" fontId="12" fillId="0" borderId="9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166" fontId="0" fillId="0" borderId="10" xfId="0" applyNumberFormat="1" applyFill="1" applyBorder="1"/>
    <xf numFmtId="166" fontId="0" fillId="0" borderId="11" xfId="0" applyNumberFormat="1" applyFill="1" applyBorder="1"/>
    <xf numFmtId="166" fontId="0" fillId="0" borderId="12" xfId="0" applyNumberFormat="1" applyFill="1" applyBorder="1"/>
    <xf numFmtId="166" fontId="0" fillId="3" borderId="10" xfId="0" applyNumberFormat="1" applyFill="1" applyBorder="1"/>
    <xf numFmtId="166" fontId="0" fillId="3" borderId="11" xfId="0" applyNumberFormat="1" applyFill="1" applyBorder="1"/>
    <xf numFmtId="166" fontId="0" fillId="3" borderId="12" xfId="0" applyNumberFormat="1" applyFill="1" applyBorder="1"/>
    <xf numFmtId="166" fontId="13" fillId="3" borderId="9" xfId="0" applyNumberFormat="1" applyFont="1" applyFill="1" applyBorder="1" applyAlignment="1">
      <alignment horizontal="center" vertical="center"/>
    </xf>
    <xf numFmtId="166" fontId="13" fillId="3" borderId="10" xfId="0" applyNumberFormat="1" applyFont="1" applyFill="1" applyBorder="1" applyAlignment="1">
      <alignment horizontal="center" vertical="center"/>
    </xf>
    <xf numFmtId="166" fontId="13" fillId="3" borderId="11" xfId="0" applyNumberFormat="1" applyFont="1" applyFill="1" applyBorder="1" applyAlignment="1">
      <alignment horizontal="center" vertical="center"/>
    </xf>
    <xf numFmtId="166" fontId="12" fillId="4" borderId="9" xfId="0" applyNumberFormat="1" applyFont="1" applyFill="1" applyBorder="1" applyAlignment="1">
      <alignment horizontal="center" vertical="center"/>
    </xf>
    <xf numFmtId="166" fontId="12" fillId="4" borderId="10" xfId="0" applyNumberFormat="1" applyFont="1" applyFill="1" applyBorder="1" applyAlignment="1">
      <alignment horizontal="center" vertical="center"/>
    </xf>
    <xf numFmtId="166" fontId="12" fillId="4" borderId="11" xfId="0" applyNumberFormat="1" applyFont="1" applyFill="1" applyBorder="1" applyAlignment="1">
      <alignment horizontal="center" vertical="center"/>
    </xf>
    <xf numFmtId="166" fontId="12" fillId="4" borderId="12" xfId="0" applyNumberFormat="1" applyFont="1" applyFill="1" applyBorder="1" applyAlignment="1">
      <alignment horizontal="center" vertical="center"/>
    </xf>
    <xf numFmtId="166" fontId="12" fillId="0" borderId="13" xfId="0" applyNumberFormat="1" applyFont="1" applyFill="1" applyBorder="1" applyAlignment="1">
      <alignment horizontal="center" vertical="center"/>
    </xf>
    <xf numFmtId="166" fontId="12" fillId="0" borderId="14" xfId="0" applyNumberFormat="1" applyFont="1" applyFill="1" applyBorder="1" applyAlignment="1">
      <alignment horizontal="center" vertical="center"/>
    </xf>
    <xf numFmtId="166" fontId="12" fillId="0" borderId="15" xfId="0" applyNumberFormat="1" applyFont="1" applyFill="1" applyBorder="1" applyAlignment="1">
      <alignment horizontal="center" vertical="center"/>
    </xf>
    <xf numFmtId="166" fontId="12" fillId="3" borderId="13" xfId="0" applyNumberFormat="1" applyFont="1" applyFill="1" applyBorder="1" applyAlignment="1">
      <alignment horizontal="center" vertical="center"/>
    </xf>
    <xf numFmtId="166" fontId="12" fillId="3" borderId="14" xfId="0" applyNumberFormat="1" applyFont="1" applyFill="1" applyBorder="1" applyAlignment="1">
      <alignment horizontal="center" vertical="center"/>
    </xf>
    <xf numFmtId="166" fontId="12" fillId="3" borderId="15" xfId="0" applyNumberFormat="1" applyFont="1" applyFill="1" applyBorder="1" applyAlignment="1">
      <alignment horizontal="center" vertical="center"/>
    </xf>
    <xf numFmtId="166" fontId="0" fillId="3" borderId="14" xfId="0" applyNumberFormat="1" applyFill="1" applyBorder="1"/>
    <xf numFmtId="166" fontId="0" fillId="3" borderId="15" xfId="0" applyNumberFormat="1" applyFill="1" applyBorder="1"/>
    <xf numFmtId="166" fontId="0" fillId="3" borderId="20" xfId="0" applyNumberFormat="1" applyFill="1" applyBorder="1"/>
    <xf numFmtId="166" fontId="13" fillId="4" borderId="60" xfId="0" applyNumberFormat="1" applyFont="1" applyFill="1" applyBorder="1" applyAlignment="1">
      <alignment horizontal="center" vertical="center"/>
    </xf>
    <xf numFmtId="166" fontId="13" fillId="4" borderId="58" xfId="0" applyNumberFormat="1" applyFont="1" applyFill="1" applyBorder="1" applyAlignment="1">
      <alignment horizontal="center" vertical="center"/>
    </xf>
    <xf numFmtId="166" fontId="13" fillId="4" borderId="59" xfId="0" applyNumberFormat="1" applyFont="1" applyFill="1" applyBorder="1" applyAlignment="1">
      <alignment horizontal="center" vertical="center"/>
    </xf>
    <xf numFmtId="166" fontId="13" fillId="4" borderId="61" xfId="0" applyNumberFormat="1" applyFont="1" applyFill="1" applyBorder="1" applyAlignment="1">
      <alignment horizontal="center" vertical="center"/>
    </xf>
    <xf numFmtId="49" fontId="13" fillId="0" borderId="57" xfId="0" applyNumberFormat="1" applyFont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9" xfId="0" applyNumberFormat="1" applyFont="1" applyBorder="1" applyAlignment="1">
      <alignment horizontal="center" vertical="center"/>
    </xf>
    <xf numFmtId="0" fontId="13" fillId="0" borderId="60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166" fontId="13" fillId="0" borderId="60" xfId="0" applyNumberFormat="1" applyFont="1" applyFill="1" applyBorder="1" applyAlignment="1">
      <alignment horizontal="center" vertical="center"/>
    </xf>
    <xf numFmtId="166" fontId="13" fillId="0" borderId="58" xfId="0" applyNumberFormat="1" applyFont="1" applyFill="1" applyBorder="1" applyAlignment="1">
      <alignment horizontal="center" vertical="center"/>
    </xf>
    <xf numFmtId="166" fontId="13" fillId="0" borderId="59" xfId="0" applyNumberFormat="1" applyFont="1" applyFill="1" applyBorder="1" applyAlignment="1">
      <alignment horizontal="center" vertical="center"/>
    </xf>
    <xf numFmtId="166" fontId="0" fillId="0" borderId="14" xfId="0" applyNumberFormat="1" applyFill="1" applyBorder="1"/>
    <xf numFmtId="166" fontId="0" fillId="0" borderId="15" xfId="0" applyNumberFormat="1" applyFill="1" applyBorder="1"/>
    <xf numFmtId="166" fontId="0" fillId="0" borderId="20" xfId="0" applyNumberFormat="1" applyFill="1" applyBorder="1"/>
    <xf numFmtId="166" fontId="0" fillId="4" borderId="58" xfId="0" applyNumberFormat="1" applyFill="1" applyBorder="1"/>
    <xf numFmtId="166" fontId="0" fillId="4" borderId="59" xfId="0" applyNumberFormat="1" applyFill="1" applyBorder="1"/>
    <xf numFmtId="166" fontId="0" fillId="4" borderId="61" xfId="0" applyNumberFormat="1" applyFill="1" applyBorder="1"/>
    <xf numFmtId="166" fontId="0" fillId="4" borderId="10" xfId="0" applyNumberFormat="1" applyFill="1" applyBorder="1"/>
    <xf numFmtId="166" fontId="0" fillId="4" borderId="11" xfId="0" applyNumberFormat="1" applyFill="1" applyBorder="1"/>
    <xf numFmtId="166" fontId="0" fillId="4" borderId="12" xfId="0" applyNumberFormat="1" applyFill="1" applyBorder="1"/>
    <xf numFmtId="166" fontId="0" fillId="0" borderId="17" xfId="0" applyNumberFormat="1" applyBorder="1"/>
    <xf numFmtId="166" fontId="0" fillId="0" borderId="18" xfId="0" applyNumberFormat="1" applyBorder="1"/>
    <xf numFmtId="166" fontId="0" fillId="0" borderId="21" xfId="0" applyNumberFormat="1" applyBorder="1"/>
    <xf numFmtId="166" fontId="12" fillId="0" borderId="12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166" fontId="13" fillId="0" borderId="41" xfId="0" applyNumberFormat="1" applyFont="1" applyBorder="1" applyAlignment="1">
      <alignment horizontal="center" vertical="center"/>
    </xf>
    <xf numFmtId="166" fontId="0" fillId="0" borderId="41" xfId="0" applyNumberFormat="1" applyBorder="1"/>
    <xf numFmtId="166" fontId="0" fillId="0" borderId="42" xfId="0" applyNumberFormat="1" applyBorder="1"/>
    <xf numFmtId="0" fontId="12" fillId="0" borderId="35" xfId="0" applyFont="1" applyBorder="1" applyAlignment="1">
      <alignment horizontal="center" vertical="center"/>
    </xf>
    <xf numFmtId="166" fontId="12" fillId="0" borderId="35" xfId="0" applyNumberFormat="1" applyFont="1" applyBorder="1" applyAlignment="1">
      <alignment horizontal="center" vertical="center"/>
    </xf>
    <xf numFmtId="166" fontId="12" fillId="0" borderId="38" xfId="0" applyNumberFormat="1" applyFont="1" applyBorder="1" applyAlignment="1">
      <alignment horizontal="center" vertical="center"/>
    </xf>
    <xf numFmtId="166" fontId="13" fillId="0" borderId="35" xfId="0" applyNumberFormat="1" applyFont="1" applyBorder="1" applyAlignment="1">
      <alignment horizontal="center" vertical="center"/>
    </xf>
    <xf numFmtId="166" fontId="0" fillId="0" borderId="35" xfId="0" applyNumberFormat="1" applyBorder="1"/>
    <xf numFmtId="166" fontId="0" fillId="0" borderId="38" xfId="0" applyNumberFormat="1" applyBorder="1"/>
    <xf numFmtId="0" fontId="12" fillId="0" borderId="39" xfId="0" applyFont="1" applyBorder="1" applyAlignment="1">
      <alignment horizontal="center" vertical="center"/>
    </xf>
    <xf numFmtId="166" fontId="12" fillId="0" borderId="39" xfId="0" applyNumberFormat="1" applyFont="1" applyBorder="1" applyAlignment="1">
      <alignment horizontal="center" vertical="center"/>
    </xf>
    <xf numFmtId="166" fontId="0" fillId="0" borderId="39" xfId="0" applyNumberFormat="1" applyBorder="1"/>
    <xf numFmtId="166" fontId="0" fillId="0" borderId="40" xfId="0" applyNumberFormat="1" applyBorder="1"/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6" fontId="0" fillId="0" borderId="2" xfId="0" applyNumberFormat="1" applyBorder="1"/>
    <xf numFmtId="166" fontId="0" fillId="0" borderId="1" xfId="0" applyNumberFormat="1" applyBorder="1"/>
    <xf numFmtId="166" fontId="0" fillId="0" borderId="30" xfId="0" applyNumberFormat="1" applyBorder="1"/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6" fontId="13" fillId="0" borderId="60" xfId="0" applyNumberFormat="1" applyFont="1" applyBorder="1" applyAlignment="1">
      <alignment horizontal="center" vertical="center"/>
    </xf>
    <xf numFmtId="166" fontId="13" fillId="0" borderId="58" xfId="0" applyNumberFormat="1" applyFont="1" applyBorder="1" applyAlignment="1">
      <alignment horizontal="center" vertical="center"/>
    </xf>
    <xf numFmtId="166" fontId="13" fillId="0" borderId="59" xfId="0" applyNumberFormat="1" applyFont="1" applyBorder="1" applyAlignment="1">
      <alignment horizontal="center" vertical="center"/>
    </xf>
    <xf numFmtId="166" fontId="13" fillId="0" borderId="61" xfId="0" applyNumberFormat="1" applyFont="1" applyBorder="1" applyAlignment="1">
      <alignment horizontal="center" vertical="center"/>
    </xf>
    <xf numFmtId="164" fontId="13" fillId="0" borderId="60" xfId="0" applyNumberFormat="1" applyFont="1" applyBorder="1" applyAlignment="1">
      <alignment horizontal="center" vertical="center"/>
    </xf>
    <xf numFmtId="164" fontId="13" fillId="0" borderId="58" xfId="0" applyNumberFormat="1" applyFont="1" applyBorder="1" applyAlignment="1">
      <alignment horizontal="center" vertical="center"/>
    </xf>
    <xf numFmtId="164" fontId="13" fillId="0" borderId="59" xfId="0" applyNumberFormat="1" applyFont="1" applyBorder="1" applyAlignment="1">
      <alignment horizontal="center" vertical="center"/>
    </xf>
    <xf numFmtId="166" fontId="0" fillId="0" borderId="58" xfId="0" applyNumberFormat="1" applyBorder="1"/>
    <xf numFmtId="166" fontId="0" fillId="0" borderId="59" xfId="0" applyNumberFormat="1" applyBorder="1"/>
    <xf numFmtId="166" fontId="0" fillId="0" borderId="61" xfId="0" applyNumberFormat="1" applyBorder="1"/>
    <xf numFmtId="0" fontId="13" fillId="0" borderId="6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49" fontId="13" fillId="0" borderId="3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66" fontId="13" fillId="4" borderId="13" xfId="0" applyNumberFormat="1" applyFont="1" applyFill="1" applyBorder="1" applyAlignment="1">
      <alignment horizontal="center" vertical="center"/>
    </xf>
    <xf numFmtId="166" fontId="13" fillId="4" borderId="14" xfId="0" applyNumberFormat="1" applyFont="1" applyFill="1" applyBorder="1" applyAlignment="1">
      <alignment horizontal="center" vertical="center"/>
    </xf>
    <xf numFmtId="166" fontId="13" fillId="4" borderId="15" xfId="0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4" fontId="12" fillId="0" borderId="9" xfId="0" applyNumberFormat="1" applyFont="1" applyBorder="1" applyAlignment="1">
      <alignment horizontal="center" vertical="center"/>
    </xf>
    <xf numFmtId="166" fontId="13" fillId="4" borderId="20" xfId="0" applyNumberFormat="1" applyFont="1" applyFill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4" fillId="6" borderId="0" xfId="0" applyNumberFormat="1" applyFont="1" applyFill="1" applyAlignment="1">
      <alignment horizontal="right" wrapText="1"/>
    </xf>
    <xf numFmtId="0" fontId="1" fillId="0" borderId="19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center"/>
    </xf>
    <xf numFmtId="165" fontId="12" fillId="0" borderId="9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6" borderId="2" xfId="0" applyFont="1" applyFill="1" applyBorder="1" applyAlignment="1">
      <alignment horizontal="right"/>
    </xf>
    <xf numFmtId="0" fontId="14" fillId="6" borderId="0" xfId="0" applyFont="1" applyFill="1" applyAlignment="1">
      <alignment horizontal="left" wrapText="1"/>
    </xf>
    <xf numFmtId="0" fontId="13" fillId="0" borderId="57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166" fontId="12" fillId="4" borderId="2" xfId="0" applyNumberFormat="1" applyFont="1" applyFill="1" applyBorder="1" applyAlignment="1">
      <alignment horizontal="center" vertical="center"/>
    </xf>
    <xf numFmtId="166" fontId="12" fillId="4" borderId="1" xfId="0" applyNumberFormat="1" applyFont="1" applyFill="1" applyBorder="1" applyAlignment="1">
      <alignment horizontal="center" vertical="center"/>
    </xf>
    <xf numFmtId="166" fontId="12" fillId="4" borderId="56" xfId="0" applyNumberFormat="1" applyFont="1" applyFill="1" applyBorder="1" applyAlignment="1">
      <alignment horizontal="center" vertical="center"/>
    </xf>
    <xf numFmtId="166" fontId="12" fillId="4" borderId="17" xfId="0" applyNumberFormat="1" applyFont="1" applyFill="1" applyBorder="1" applyAlignment="1">
      <alignment horizontal="center" vertical="center"/>
    </xf>
    <xf numFmtId="166" fontId="12" fillId="4" borderId="21" xfId="0" applyNumberFormat="1" applyFont="1" applyFill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6" fontId="12" fillId="4" borderId="29" xfId="0" applyNumberFormat="1" applyFont="1" applyFill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2" fillId="0" borderId="5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6" fontId="12" fillId="6" borderId="10" xfId="0" applyNumberFormat="1" applyFont="1" applyFill="1" applyBorder="1" applyAlignment="1">
      <alignment horizontal="center" vertical="center"/>
    </xf>
    <xf numFmtId="166" fontId="12" fillId="6" borderId="11" xfId="0" applyNumberFormat="1" applyFont="1" applyFill="1" applyBorder="1" applyAlignment="1">
      <alignment horizontal="center" vertical="center"/>
    </xf>
    <xf numFmtId="166" fontId="12" fillId="6" borderId="29" xfId="0" applyNumberFormat="1" applyFont="1" applyFill="1" applyBorder="1" applyAlignment="1">
      <alignment horizontal="center" vertical="center"/>
    </xf>
    <xf numFmtId="166" fontId="12" fillId="6" borderId="12" xfId="0" applyNumberFormat="1" applyFont="1" applyFill="1" applyBorder="1" applyAlignment="1">
      <alignment horizontal="center" vertical="center"/>
    </xf>
    <xf numFmtId="166" fontId="12" fillId="0" borderId="29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vertical="center" wrapText="1"/>
    </xf>
    <xf numFmtId="0" fontId="12" fillId="0" borderId="12" xfId="0" applyNumberFormat="1" applyFont="1" applyBorder="1" applyAlignment="1">
      <alignment vertical="center" wrapText="1"/>
    </xf>
    <xf numFmtId="0" fontId="12" fillId="0" borderId="3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66" fontId="12" fillId="0" borderId="32" xfId="0" applyNumberFormat="1" applyFont="1" applyBorder="1" applyAlignment="1">
      <alignment horizontal="center" vertical="center"/>
    </xf>
    <xf numFmtId="166" fontId="12" fillId="0" borderId="2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166" fontId="13" fillId="4" borderId="56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2" fillId="6" borderId="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166" fontId="12" fillId="6" borderId="9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 indent="2"/>
    </xf>
    <xf numFmtId="0" fontId="12" fillId="0" borderId="10" xfId="0" applyFont="1" applyBorder="1" applyAlignment="1">
      <alignment horizontal="left" vertical="center" indent="2"/>
    </xf>
    <xf numFmtId="0" fontId="12" fillId="0" borderId="11" xfId="0" applyFont="1" applyBorder="1" applyAlignment="1">
      <alignment horizontal="left" vertical="center" indent="2"/>
    </xf>
    <xf numFmtId="0" fontId="12" fillId="0" borderId="9" xfId="0" applyFont="1" applyBorder="1" applyAlignment="1">
      <alignment horizontal="left" vertical="center" indent="1"/>
    </xf>
    <xf numFmtId="0" fontId="12" fillId="0" borderId="10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167" fontId="12" fillId="0" borderId="9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67" fontId="12" fillId="0" borderId="11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 indent="2"/>
    </xf>
    <xf numFmtId="0" fontId="12" fillId="0" borderId="10" xfId="0" applyFont="1" applyBorder="1" applyAlignment="1">
      <alignment horizontal="left" vertical="center" wrapText="1" indent="2"/>
    </xf>
    <xf numFmtId="0" fontId="12" fillId="0" borderId="11" xfId="0" applyFont="1" applyBorder="1" applyAlignment="1">
      <alignment horizontal="left" vertical="center" wrapText="1" indent="2"/>
    </xf>
    <xf numFmtId="49" fontId="12" fillId="0" borderId="9" xfId="0" applyNumberFormat="1" applyFont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12" fillId="0" borderId="49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49" fontId="13" fillId="0" borderId="65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center" vertical="center"/>
    </xf>
    <xf numFmtId="0" fontId="13" fillId="0" borderId="6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6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/>
    </xf>
    <xf numFmtId="49" fontId="13" fillId="0" borderId="49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top"/>
    </xf>
    <xf numFmtId="0" fontId="12" fillId="0" borderId="63" xfId="0" applyFont="1" applyBorder="1" applyAlignment="1">
      <alignment horizontal="center" vertical="top"/>
    </xf>
    <xf numFmtId="0" fontId="12" fillId="0" borderId="64" xfId="0" applyFont="1" applyBorder="1" applyAlignment="1">
      <alignment horizontal="center" vertical="top"/>
    </xf>
    <xf numFmtId="49" fontId="13" fillId="0" borderId="45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2" fillId="0" borderId="60" xfId="0" applyFont="1" applyBorder="1" applyAlignment="1">
      <alignment horizontal="center" vertical="top"/>
    </xf>
    <xf numFmtId="0" fontId="13" fillId="0" borderId="62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49" fontId="13" fillId="0" borderId="62" xfId="0" applyNumberFormat="1" applyFont="1" applyBorder="1" applyAlignment="1">
      <alignment horizontal="center" vertical="center"/>
    </xf>
    <xf numFmtId="49" fontId="13" fillId="0" borderId="63" xfId="0" applyNumberFormat="1" applyFont="1" applyBorder="1" applyAlignment="1">
      <alignment horizontal="center" vertical="center"/>
    </xf>
    <xf numFmtId="0" fontId="13" fillId="0" borderId="63" xfId="0" applyFont="1" applyBorder="1" applyAlignment="1">
      <alignment horizontal="left" vertical="center"/>
    </xf>
    <xf numFmtId="49" fontId="12" fillId="0" borderId="2" xfId="0" applyNumberFormat="1" applyFont="1" applyFill="1" applyBorder="1" applyAlignment="1">
      <alignment horizontal="left"/>
    </xf>
    <xf numFmtId="49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9" fontId="3" fillId="0" borderId="4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49" fontId="6" fillId="0" borderId="4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6" fillId="0" borderId="4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3" fillId="0" borderId="39" xfId="0" applyFont="1" applyBorder="1"/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2" fillId="0" borderId="39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12" fillId="0" borderId="39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49" fontId="12" fillId="0" borderId="53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left" vertical="center"/>
    </xf>
    <xf numFmtId="0" fontId="12" fillId="0" borderId="41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top"/>
    </xf>
    <xf numFmtId="0" fontId="13" fillId="0" borderId="38" xfId="0" applyFont="1" applyBorder="1" applyAlignment="1">
      <alignment horizontal="center" vertical="top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top"/>
    </xf>
    <xf numFmtId="49" fontId="13" fillId="0" borderId="35" xfId="0" applyNumberFormat="1" applyFont="1" applyBorder="1" applyAlignment="1">
      <alignment horizontal="center" vertical="top"/>
    </xf>
    <xf numFmtId="0" fontId="12" fillId="0" borderId="32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49" fontId="1" fillId="0" borderId="5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9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right"/>
    </xf>
    <xf numFmtId="0" fontId="12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/>
    </xf>
    <xf numFmtId="0" fontId="3" fillId="0" borderId="22" xfId="0" applyFont="1" applyBorder="1"/>
    <xf numFmtId="0" fontId="3" fillId="0" borderId="5" xfId="0" applyFont="1" applyBorder="1"/>
    <xf numFmtId="49" fontId="3" fillId="0" borderId="17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57" xfId="0" applyNumberFormat="1" applyFont="1" applyBorder="1" applyAlignment="1">
      <alignment horizontal="left" vertical="center" wrapText="1"/>
    </xf>
    <xf numFmtId="49" fontId="3" fillId="0" borderId="58" xfId="0" applyNumberFormat="1" applyFont="1" applyBorder="1" applyAlignment="1">
      <alignment horizontal="left" vertical="center" wrapText="1"/>
    </xf>
    <xf numFmtId="49" fontId="3" fillId="0" borderId="61" xfId="0" applyNumberFormat="1" applyFont="1" applyBorder="1" applyAlignment="1">
      <alignment horizontal="left" vertical="center" wrapText="1"/>
    </xf>
    <xf numFmtId="0" fontId="3" fillId="0" borderId="57" xfId="0" applyNumberFormat="1" applyFont="1" applyBorder="1" applyAlignment="1">
      <alignment horizontal="left" vertical="center" wrapText="1"/>
    </xf>
    <xf numFmtId="0" fontId="3" fillId="0" borderId="58" xfId="0" applyNumberFormat="1" applyFont="1" applyBorder="1" applyAlignment="1">
      <alignment horizontal="left" vertical="center" wrapText="1"/>
    </xf>
    <xf numFmtId="0" fontId="3" fillId="0" borderId="61" xfId="0" applyNumberFormat="1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49" fontId="3" fillId="0" borderId="57" xfId="0" applyNumberFormat="1" applyFont="1" applyBorder="1" applyAlignment="1">
      <alignment horizontal="left" vertical="top" wrapText="1"/>
    </xf>
    <xf numFmtId="49" fontId="3" fillId="0" borderId="58" xfId="0" applyNumberFormat="1" applyFont="1" applyBorder="1" applyAlignment="1">
      <alignment horizontal="left" vertical="top" wrapText="1"/>
    </xf>
    <xf numFmtId="0" fontId="3" fillId="0" borderId="58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6" fillId="0" borderId="57" xfId="0" applyNumberFormat="1" applyFont="1" applyBorder="1" applyAlignment="1">
      <alignment horizontal="left" vertical="top" wrapText="1"/>
    </xf>
    <xf numFmtId="0" fontId="6" fillId="0" borderId="58" xfId="0" applyNumberFormat="1" applyFont="1" applyBorder="1" applyAlignment="1">
      <alignment horizontal="left" vertical="top" wrapText="1"/>
    </xf>
    <xf numFmtId="0" fontId="6" fillId="0" borderId="57" xfId="0" applyFont="1" applyBorder="1" applyAlignment="1">
      <alignment horizontal="left" vertical="center" wrapText="1"/>
    </xf>
    <xf numFmtId="49" fontId="6" fillId="0" borderId="57" xfId="0" applyNumberFormat="1" applyFont="1" applyBorder="1" applyAlignment="1">
      <alignment horizontal="left" vertical="top" wrapText="1"/>
    </xf>
    <xf numFmtId="49" fontId="6" fillId="0" borderId="58" xfId="0" applyNumberFormat="1" applyFont="1" applyBorder="1" applyAlignment="1">
      <alignment horizontal="left" vertical="top" wrapText="1"/>
    </xf>
    <xf numFmtId="0" fontId="3" fillId="0" borderId="37" xfId="0" applyFont="1" applyBorder="1" applyAlignment="1">
      <alignment horizontal="left"/>
    </xf>
    <xf numFmtId="0" fontId="6" fillId="0" borderId="2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2" xfId="0" applyFont="1" applyBorder="1"/>
    <xf numFmtId="49" fontId="3" fillId="0" borderId="23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49" fontId="6" fillId="0" borderId="5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21" fillId="0" borderId="3" xfId="0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left" wrapText="1"/>
    </xf>
    <xf numFmtId="0" fontId="1" fillId="0" borderId="46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left" wrapText="1"/>
    </xf>
    <xf numFmtId="0" fontId="1" fillId="0" borderId="49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/>
    </xf>
    <xf numFmtId="49" fontId="1" fillId="0" borderId="45" xfId="0" applyNumberFormat="1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1" fillId="0" borderId="39" xfId="0" applyFont="1" applyBorder="1" applyAlignment="1"/>
    <xf numFmtId="49" fontId="13" fillId="0" borderId="0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6" fillId="0" borderId="53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top"/>
    </xf>
    <xf numFmtId="0" fontId="3" fillId="0" borderId="4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top"/>
    </xf>
    <xf numFmtId="49" fontId="6" fillId="0" borderId="35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49" fontId="3" fillId="0" borderId="49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9FFE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0</xdr:colOff>
      <xdr:row>19</xdr:row>
      <xdr:rowOff>9525</xdr:rowOff>
    </xdr:from>
    <xdr:to>
      <xdr:col>108</xdr:col>
      <xdr:colOff>0</xdr:colOff>
      <xdr:row>35</xdr:row>
      <xdr:rowOff>95250</xdr:rowOff>
    </xdr:to>
    <xdr:pic>
      <xdr:nvPicPr>
        <xdr:cNvPr id="2062" name="Picture 3">
          <a:extLst>
            <a:ext uri="{FF2B5EF4-FFF2-40B4-BE49-F238E27FC236}">
              <a16:creationId xmlns:a16="http://schemas.microsoft.com/office/drawing/2014/main" id="{00000000-0008-0000-05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2019300"/>
          <a:ext cx="2971800" cy="1914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W53"/>
  <sheetViews>
    <sheetView view="pageBreakPreview" topLeftCell="B1" zoomScaleNormal="100" zoomScaleSheetLayoutView="100" workbookViewId="0">
      <selection activeCell="DC13" sqref="DC13:DP13"/>
    </sheetView>
  </sheetViews>
  <sheetFormatPr defaultColWidth="0.85546875" defaultRowHeight="11.25" outlineLevelRow="1" x14ac:dyDescent="0.2"/>
  <cols>
    <col min="1" max="27" width="0.85546875" style="1"/>
    <col min="28" max="28" width="0.28515625" style="1" customWidth="1"/>
    <col min="29" max="30" width="0.85546875" style="1" hidden="1" customWidth="1"/>
    <col min="31" max="31" width="20.28515625" style="1" customWidth="1"/>
    <col min="32" max="64" width="0.85546875" style="1"/>
    <col min="65" max="65" width="1.7109375" style="1" customWidth="1"/>
    <col min="66" max="76" width="0.85546875" style="1"/>
    <col min="77" max="77" width="1.7109375" style="1" customWidth="1"/>
    <col min="78" max="132" width="0.85546875" style="1"/>
    <col min="133" max="136" width="0.85546875" style="1" customWidth="1"/>
    <col min="137" max="137" width="0.85546875" style="1" hidden="1" customWidth="1"/>
    <col min="138" max="251" width="0.85546875" style="1"/>
    <col min="252" max="252" width="0.85546875" style="1" customWidth="1"/>
    <col min="253" max="16384" width="0.85546875" style="1"/>
  </cols>
  <sheetData>
    <row r="1" spans="1:283" s="2" customFormat="1" ht="29.25" customHeight="1" x14ac:dyDescent="0.2">
      <c r="IH1" s="183" t="s">
        <v>8</v>
      </c>
      <c r="II1" s="183"/>
      <c r="IJ1" s="183"/>
      <c r="IK1" s="183"/>
      <c r="IL1" s="183"/>
      <c r="IM1" s="183"/>
      <c r="IN1" s="183"/>
      <c r="IO1" s="183"/>
      <c r="IP1" s="183"/>
      <c r="IQ1" s="183"/>
      <c r="IR1" s="183"/>
      <c r="IS1" s="183"/>
      <c r="IT1" s="183"/>
      <c r="IU1" s="183"/>
      <c r="IV1" s="183"/>
      <c r="IW1" s="183"/>
      <c r="IX1" s="183"/>
      <c r="IY1" s="183"/>
      <c r="IZ1" s="183"/>
      <c r="JA1" s="183"/>
      <c r="JB1" s="183"/>
      <c r="JC1" s="183"/>
      <c r="JD1" s="183"/>
      <c r="JE1" s="183"/>
      <c r="JF1" s="183"/>
      <c r="JG1" s="183"/>
      <c r="JH1" s="183"/>
      <c r="JI1" s="183"/>
      <c r="JJ1" s="183"/>
      <c r="JK1" s="183"/>
      <c r="JL1" s="183"/>
      <c r="JM1" s="183"/>
      <c r="JN1" s="79"/>
      <c r="JO1" s="79"/>
      <c r="JP1" s="79"/>
      <c r="JQ1" s="79"/>
      <c r="JR1" s="79"/>
      <c r="JS1" s="79"/>
      <c r="JT1" s="79"/>
      <c r="JU1" s="79"/>
      <c r="JV1" s="79"/>
      <c r="JW1" s="79"/>
    </row>
    <row r="2" spans="1:283" s="4" customFormat="1" ht="22.5" customHeight="1" x14ac:dyDescent="0.25">
      <c r="A2" s="206" t="s">
        <v>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/>
      <c r="IO2" s="206"/>
      <c r="IP2" s="206"/>
      <c r="IQ2" s="206"/>
      <c r="IR2" s="206"/>
      <c r="IS2" s="206"/>
      <c r="IT2" s="206"/>
      <c r="IU2" s="206"/>
      <c r="IV2" s="206"/>
      <c r="IW2" s="206"/>
      <c r="IX2" s="206"/>
      <c r="IY2" s="206"/>
      <c r="IZ2" s="206"/>
      <c r="JA2" s="206"/>
      <c r="JB2" s="206"/>
      <c r="JC2" s="206"/>
      <c r="JD2" s="206"/>
      <c r="JE2" s="206"/>
      <c r="JF2" s="206"/>
      <c r="JG2" s="206"/>
      <c r="JH2" s="206"/>
      <c r="JI2" s="206"/>
      <c r="JJ2" s="206"/>
      <c r="JK2" s="206"/>
      <c r="JL2" s="206"/>
      <c r="JM2" s="206"/>
      <c r="JN2" s="81"/>
      <c r="JO2" s="81"/>
      <c r="JP2" s="81"/>
      <c r="JQ2" s="81"/>
      <c r="JR2" s="81"/>
      <c r="JS2" s="81"/>
      <c r="JT2" s="81"/>
      <c r="JU2" s="81"/>
      <c r="JV2" s="81"/>
      <c r="JW2" s="81"/>
    </row>
    <row r="3" spans="1:283" ht="37.5" customHeight="1" x14ac:dyDescent="0.2">
      <c r="IC3" s="215" t="s">
        <v>709</v>
      </c>
      <c r="ID3" s="215"/>
      <c r="IE3" s="215"/>
      <c r="IF3" s="215"/>
      <c r="IG3" s="215"/>
      <c r="IH3" s="215"/>
      <c r="II3" s="215"/>
      <c r="IJ3" s="215"/>
      <c r="IK3" s="215"/>
      <c r="IL3" s="215"/>
      <c r="IM3" s="215"/>
      <c r="IN3" s="215"/>
      <c r="IO3" s="215"/>
      <c r="IP3" s="215"/>
      <c r="IQ3" s="215"/>
      <c r="IR3" s="215"/>
      <c r="IS3" s="215"/>
      <c r="IT3" s="215"/>
      <c r="IU3" s="215"/>
      <c r="IV3" s="215"/>
      <c r="IW3" s="215"/>
      <c r="IX3" s="215"/>
      <c r="IY3" s="215"/>
      <c r="IZ3" s="215"/>
      <c r="JA3" s="215"/>
      <c r="JB3" s="215"/>
      <c r="JC3" s="215"/>
      <c r="JD3" s="215"/>
      <c r="JE3" s="215"/>
      <c r="JF3" s="215"/>
      <c r="JG3" s="215"/>
      <c r="JH3" s="215"/>
      <c r="JI3" s="215"/>
      <c r="JJ3" s="215"/>
      <c r="JK3" s="215"/>
      <c r="JL3" s="215"/>
      <c r="JM3" s="215"/>
      <c r="JN3" s="215"/>
      <c r="JO3" s="215"/>
      <c r="JP3" s="215"/>
      <c r="JQ3" s="215"/>
      <c r="JR3" s="215"/>
      <c r="JS3" s="215"/>
      <c r="JT3" s="215"/>
      <c r="JU3" s="215"/>
      <c r="JV3" s="215"/>
      <c r="JW3" s="215"/>
    </row>
    <row r="4" spans="1:283" x14ac:dyDescent="0.2">
      <c r="IB4" s="6"/>
      <c r="IC4" s="213" t="s">
        <v>723</v>
      </c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  <c r="IU4" s="213"/>
      <c r="IV4" s="213"/>
      <c r="IW4" s="213"/>
      <c r="IX4" s="213"/>
      <c r="IY4" s="213"/>
      <c r="IZ4" s="213"/>
      <c r="JA4" s="213"/>
      <c r="JB4" s="213"/>
      <c r="JC4" s="213"/>
      <c r="JD4" s="213"/>
      <c r="JE4" s="213"/>
      <c r="JF4" s="213"/>
      <c r="JG4" s="213"/>
      <c r="JH4" s="213"/>
      <c r="JI4" s="213"/>
      <c r="JJ4" s="213"/>
      <c r="JK4" s="213"/>
      <c r="JL4" s="213"/>
      <c r="JM4" s="213"/>
      <c r="JN4" s="80"/>
      <c r="JO4" s="80"/>
      <c r="JP4" s="80"/>
      <c r="JQ4" s="80"/>
      <c r="JR4" s="80"/>
      <c r="JS4" s="80"/>
      <c r="JT4" s="80"/>
      <c r="JU4" s="80"/>
      <c r="JV4" s="80"/>
      <c r="JW4" s="80"/>
    </row>
    <row r="5" spans="1:283" ht="12.75" customHeight="1" x14ac:dyDescent="0.2">
      <c r="IC5" s="193" t="s">
        <v>11</v>
      </c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  <c r="IT5" s="193"/>
      <c r="IU5" s="193"/>
      <c r="IV5" s="193"/>
      <c r="IW5" s="193"/>
      <c r="IX5" s="193"/>
      <c r="IY5" s="193"/>
      <c r="IZ5" s="193"/>
      <c r="JA5" s="193"/>
      <c r="JB5" s="193"/>
      <c r="JC5" s="193"/>
      <c r="JD5" s="193"/>
      <c r="JE5" s="193"/>
      <c r="JF5" s="193"/>
      <c r="JG5" s="193"/>
      <c r="JH5" s="193"/>
      <c r="JI5" s="193"/>
      <c r="JJ5" s="193"/>
      <c r="JK5" s="193"/>
      <c r="JL5" s="193"/>
      <c r="JM5" s="193"/>
      <c r="JN5" s="78"/>
      <c r="JO5" s="78"/>
      <c r="JP5" s="78"/>
      <c r="JQ5" s="78"/>
      <c r="JR5" s="78"/>
      <c r="JS5" s="78"/>
      <c r="JT5" s="78"/>
      <c r="JU5" s="78"/>
      <c r="JV5" s="78"/>
      <c r="JW5" s="78"/>
    </row>
    <row r="6" spans="1:283" ht="12.75" customHeight="1" x14ac:dyDescent="0.2">
      <c r="IB6" s="207" t="s">
        <v>12</v>
      </c>
      <c r="IC6" s="207"/>
      <c r="ID6" s="208" t="s">
        <v>699</v>
      </c>
      <c r="IE6" s="208"/>
      <c r="IF6" s="208"/>
      <c r="IG6" s="214" t="s">
        <v>12</v>
      </c>
      <c r="IH6" s="214"/>
      <c r="II6" s="208" t="s">
        <v>724</v>
      </c>
      <c r="IJ6" s="208"/>
      <c r="IK6" s="208"/>
      <c r="IL6" s="208"/>
      <c r="IM6" s="208"/>
      <c r="IN6" s="208"/>
      <c r="IO6" s="208"/>
      <c r="IP6" s="208"/>
      <c r="IQ6" s="208"/>
      <c r="IR6" s="208"/>
      <c r="IS6" s="208"/>
      <c r="IT6" s="208"/>
      <c r="IU6" s="208"/>
      <c r="IV6" s="208"/>
      <c r="IW6" s="208"/>
      <c r="IX6" s="208"/>
      <c r="IY6" s="208"/>
      <c r="IZ6" s="208"/>
      <c r="JA6" s="208"/>
      <c r="JB6" s="208"/>
      <c r="JC6" s="208"/>
      <c r="JD6" s="208"/>
      <c r="JE6" s="208"/>
      <c r="JF6" s="208"/>
      <c r="JG6" s="208"/>
      <c r="JH6" s="208"/>
      <c r="JI6" s="208"/>
      <c r="JJ6" s="208"/>
      <c r="JK6" s="208"/>
      <c r="JL6" s="208"/>
      <c r="JM6" s="208"/>
      <c r="JN6" s="207">
        <v>20</v>
      </c>
      <c r="JO6" s="207"/>
      <c r="JP6" s="207"/>
      <c r="JQ6" s="205" t="s">
        <v>700</v>
      </c>
      <c r="JR6" s="205"/>
      <c r="JS6" s="205"/>
      <c r="JT6" s="216" t="s">
        <v>14</v>
      </c>
      <c r="JU6" s="216"/>
      <c r="JV6" s="216"/>
      <c r="JW6" s="216"/>
    </row>
    <row r="8" spans="1:283" ht="12" thickBot="1" x14ac:dyDescent="0.25"/>
    <row r="9" spans="1:283" x14ac:dyDescent="0.2">
      <c r="A9" s="210" t="s">
        <v>0</v>
      </c>
      <c r="B9" s="188"/>
      <c r="C9" s="188"/>
      <c r="D9" s="188"/>
      <c r="E9" s="189"/>
      <c r="F9" s="187" t="s">
        <v>1</v>
      </c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9"/>
      <c r="AF9" s="187" t="s">
        <v>2</v>
      </c>
      <c r="AG9" s="188"/>
      <c r="AH9" s="188"/>
      <c r="AI9" s="188"/>
      <c r="AJ9" s="188"/>
      <c r="AK9" s="188"/>
      <c r="AL9" s="188"/>
      <c r="AM9" s="188"/>
      <c r="AN9" s="188"/>
      <c r="AO9" s="189"/>
      <c r="AP9" s="187" t="s">
        <v>3</v>
      </c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9"/>
      <c r="BG9" s="187" t="s">
        <v>36</v>
      </c>
      <c r="BH9" s="188"/>
      <c r="BI9" s="188"/>
      <c r="BJ9" s="188"/>
      <c r="BK9" s="188"/>
      <c r="BL9" s="188"/>
      <c r="BM9" s="188"/>
      <c r="BN9" s="188"/>
      <c r="BO9" s="188"/>
      <c r="BP9" s="189"/>
      <c r="BQ9" s="187" t="s">
        <v>37</v>
      </c>
      <c r="BR9" s="188"/>
      <c r="BS9" s="188"/>
      <c r="BT9" s="188"/>
      <c r="BU9" s="188"/>
      <c r="BV9" s="188"/>
      <c r="BW9" s="188"/>
      <c r="BX9" s="188"/>
      <c r="BY9" s="188"/>
      <c r="BZ9" s="189"/>
      <c r="CA9" s="187" t="s">
        <v>41</v>
      </c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9"/>
      <c r="CO9" s="187" t="s">
        <v>42</v>
      </c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9"/>
      <c r="DC9" s="187" t="s">
        <v>6</v>
      </c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9"/>
      <c r="DQ9" s="196" t="s">
        <v>46</v>
      </c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  <c r="HK9" s="197"/>
      <c r="HL9" s="197"/>
      <c r="HM9" s="197"/>
      <c r="HN9" s="209"/>
      <c r="HO9" s="196" t="s">
        <v>7</v>
      </c>
      <c r="HP9" s="197"/>
      <c r="HQ9" s="197"/>
      <c r="HR9" s="197"/>
      <c r="HS9" s="197"/>
      <c r="HT9" s="197"/>
      <c r="HU9" s="197"/>
      <c r="HV9" s="197"/>
      <c r="HW9" s="197"/>
      <c r="HX9" s="197"/>
      <c r="HY9" s="197"/>
      <c r="HZ9" s="197"/>
      <c r="IA9" s="197"/>
      <c r="IB9" s="197"/>
      <c r="IC9" s="197"/>
      <c r="ID9" s="197"/>
      <c r="IE9" s="197"/>
      <c r="IF9" s="197"/>
      <c r="IG9" s="197"/>
      <c r="IH9" s="197"/>
      <c r="II9" s="197"/>
      <c r="IJ9" s="197"/>
      <c r="IK9" s="197"/>
      <c r="IL9" s="197"/>
      <c r="IM9" s="197"/>
      <c r="IN9" s="197"/>
      <c r="IO9" s="197"/>
      <c r="IP9" s="197"/>
      <c r="IQ9" s="197"/>
      <c r="IR9" s="197"/>
      <c r="IS9" s="197"/>
      <c r="IT9" s="197"/>
      <c r="IU9" s="197"/>
      <c r="IV9" s="197"/>
      <c r="IW9" s="197"/>
      <c r="IX9" s="197"/>
      <c r="IY9" s="197"/>
      <c r="IZ9" s="197"/>
      <c r="JA9" s="197"/>
      <c r="JB9" s="197"/>
      <c r="JC9" s="197"/>
      <c r="JD9" s="197"/>
      <c r="JE9" s="197"/>
      <c r="JF9" s="197"/>
      <c r="JG9" s="197"/>
      <c r="JH9" s="197"/>
      <c r="JI9" s="197"/>
      <c r="JJ9" s="197"/>
      <c r="JK9" s="197"/>
      <c r="JL9" s="197"/>
      <c r="JM9" s="197"/>
      <c r="JN9" s="82"/>
      <c r="JO9" s="82"/>
      <c r="JP9" s="82"/>
      <c r="JQ9" s="82"/>
      <c r="JR9" s="82"/>
      <c r="JS9" s="82"/>
      <c r="JT9" s="82"/>
      <c r="JU9" s="82"/>
      <c r="JV9" s="82"/>
      <c r="JW9" s="83"/>
    </row>
    <row r="10" spans="1:283" ht="33.75" customHeight="1" x14ac:dyDescent="0.2">
      <c r="A10" s="211"/>
      <c r="B10" s="199"/>
      <c r="C10" s="199"/>
      <c r="D10" s="199"/>
      <c r="E10" s="200"/>
      <c r="F10" s="198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200"/>
      <c r="AF10" s="190"/>
      <c r="AG10" s="191"/>
      <c r="AH10" s="191"/>
      <c r="AI10" s="191"/>
      <c r="AJ10" s="191"/>
      <c r="AK10" s="191"/>
      <c r="AL10" s="191"/>
      <c r="AM10" s="191"/>
      <c r="AN10" s="191"/>
      <c r="AO10" s="192"/>
      <c r="AP10" s="190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2"/>
      <c r="BG10" s="198"/>
      <c r="BH10" s="199"/>
      <c r="BI10" s="199"/>
      <c r="BJ10" s="199"/>
      <c r="BK10" s="199"/>
      <c r="BL10" s="199"/>
      <c r="BM10" s="199"/>
      <c r="BN10" s="199"/>
      <c r="BO10" s="199"/>
      <c r="BP10" s="200"/>
      <c r="BQ10" s="198"/>
      <c r="BR10" s="199"/>
      <c r="BS10" s="199"/>
      <c r="BT10" s="199"/>
      <c r="BU10" s="199"/>
      <c r="BV10" s="199"/>
      <c r="BW10" s="199"/>
      <c r="BX10" s="199"/>
      <c r="BY10" s="199"/>
      <c r="BZ10" s="200"/>
      <c r="CA10" s="190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2"/>
      <c r="CO10" s="190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2"/>
      <c r="DC10" s="190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2"/>
      <c r="DQ10" s="157" t="s">
        <v>711</v>
      </c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9"/>
      <c r="EH10" s="157" t="s">
        <v>712</v>
      </c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9"/>
      <c r="EY10" s="157" t="s">
        <v>713</v>
      </c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9"/>
      <c r="FP10" s="157" t="s">
        <v>714</v>
      </c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9"/>
      <c r="GG10" s="157" t="s">
        <v>715</v>
      </c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9"/>
      <c r="GX10" s="157" t="s">
        <v>38</v>
      </c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9"/>
      <c r="HO10" s="157" t="str">
        <f>DQ10</f>
        <v>план года 2023</v>
      </c>
      <c r="HP10" s="158"/>
      <c r="HQ10" s="158"/>
      <c r="HR10" s="158"/>
      <c r="HS10" s="158"/>
      <c r="HT10" s="158"/>
      <c r="HU10" s="158"/>
      <c r="HV10" s="158"/>
      <c r="HW10" s="158"/>
      <c r="HX10" s="159"/>
      <c r="HY10" s="157" t="str">
        <f>EH10</f>
        <v>план года 2024</v>
      </c>
      <c r="HZ10" s="158"/>
      <c r="IA10" s="158"/>
      <c r="IB10" s="158"/>
      <c r="IC10" s="158"/>
      <c r="ID10" s="158"/>
      <c r="IE10" s="158"/>
      <c r="IF10" s="158"/>
      <c r="IG10" s="158"/>
      <c r="IH10" s="159"/>
      <c r="II10" s="157" t="str">
        <f>EY10</f>
        <v>план года 2025 ***</v>
      </c>
      <c r="IJ10" s="158"/>
      <c r="IK10" s="158"/>
      <c r="IL10" s="158"/>
      <c r="IM10" s="158"/>
      <c r="IN10" s="158"/>
      <c r="IO10" s="158"/>
      <c r="IP10" s="158"/>
      <c r="IQ10" s="158"/>
      <c r="IR10" s="159"/>
      <c r="IS10" s="157" t="str">
        <f>FP10</f>
        <v>план года 2026 ***</v>
      </c>
      <c r="IT10" s="158"/>
      <c r="IU10" s="158"/>
      <c r="IV10" s="158"/>
      <c r="IW10" s="158"/>
      <c r="IX10" s="158"/>
      <c r="IY10" s="158"/>
      <c r="IZ10" s="158"/>
      <c r="JA10" s="158"/>
      <c r="JB10" s="159"/>
      <c r="JC10" s="157" t="str">
        <f>GG10</f>
        <v>план года 2027 ***</v>
      </c>
      <c r="JD10" s="158"/>
      <c r="JE10" s="158"/>
      <c r="JF10" s="158"/>
      <c r="JG10" s="158"/>
      <c r="JH10" s="158"/>
      <c r="JI10" s="158"/>
      <c r="JJ10" s="158"/>
      <c r="JK10" s="158"/>
      <c r="JL10" s="159"/>
      <c r="JM10" s="157" t="s">
        <v>38</v>
      </c>
      <c r="JN10" s="158"/>
      <c r="JO10" s="158"/>
      <c r="JP10" s="158"/>
      <c r="JQ10" s="158"/>
      <c r="JR10" s="158"/>
      <c r="JS10" s="158"/>
      <c r="JT10" s="158"/>
      <c r="JU10" s="158"/>
      <c r="JV10" s="158"/>
      <c r="JW10" s="194"/>
    </row>
    <row r="11" spans="1:283" ht="12" thickBot="1" x14ac:dyDescent="0.25">
      <c r="A11" s="212"/>
      <c r="B11" s="202"/>
      <c r="C11" s="202"/>
      <c r="D11" s="202"/>
      <c r="E11" s="203"/>
      <c r="F11" s="201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3"/>
      <c r="AF11" s="184" t="s">
        <v>40</v>
      </c>
      <c r="AG11" s="185"/>
      <c r="AH11" s="185"/>
      <c r="AI11" s="185"/>
      <c r="AJ11" s="185"/>
      <c r="AK11" s="185"/>
      <c r="AL11" s="185"/>
      <c r="AM11" s="185"/>
      <c r="AN11" s="185"/>
      <c r="AO11" s="186"/>
      <c r="AP11" s="184" t="s">
        <v>4</v>
      </c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6"/>
      <c r="BG11" s="201"/>
      <c r="BH11" s="202"/>
      <c r="BI11" s="202"/>
      <c r="BJ11" s="202"/>
      <c r="BK11" s="202"/>
      <c r="BL11" s="202"/>
      <c r="BM11" s="202"/>
      <c r="BN11" s="202"/>
      <c r="BO11" s="202"/>
      <c r="BP11" s="203"/>
      <c r="BQ11" s="201"/>
      <c r="BR11" s="202"/>
      <c r="BS11" s="202"/>
      <c r="BT11" s="202"/>
      <c r="BU11" s="202"/>
      <c r="BV11" s="202"/>
      <c r="BW11" s="202"/>
      <c r="BX11" s="202"/>
      <c r="BY11" s="202"/>
      <c r="BZ11" s="203"/>
      <c r="CA11" s="184" t="s">
        <v>5</v>
      </c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6"/>
      <c r="CO11" s="184" t="s">
        <v>5</v>
      </c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6"/>
      <c r="DC11" s="184" t="s">
        <v>5</v>
      </c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6"/>
      <c r="DQ11" s="184" t="s">
        <v>4</v>
      </c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6"/>
      <c r="EH11" s="184" t="s">
        <v>4</v>
      </c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6"/>
      <c r="EY11" s="184" t="s">
        <v>4</v>
      </c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6"/>
      <c r="FP11" s="184" t="s">
        <v>4</v>
      </c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6"/>
      <c r="GG11" s="184" t="s">
        <v>4</v>
      </c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6"/>
      <c r="GX11" s="184" t="s">
        <v>4</v>
      </c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6"/>
      <c r="HO11" s="184" t="s">
        <v>5</v>
      </c>
      <c r="HP11" s="185"/>
      <c r="HQ11" s="185"/>
      <c r="HR11" s="185"/>
      <c r="HS11" s="185"/>
      <c r="HT11" s="185"/>
      <c r="HU11" s="185"/>
      <c r="HV11" s="185"/>
      <c r="HW11" s="185"/>
      <c r="HX11" s="186"/>
      <c r="HY11" s="184" t="s">
        <v>5</v>
      </c>
      <c r="HZ11" s="185"/>
      <c r="IA11" s="185"/>
      <c r="IB11" s="185"/>
      <c r="IC11" s="185"/>
      <c r="ID11" s="185"/>
      <c r="IE11" s="185"/>
      <c r="IF11" s="185"/>
      <c r="IG11" s="185"/>
      <c r="IH11" s="186"/>
      <c r="II11" s="184" t="s">
        <v>5</v>
      </c>
      <c r="IJ11" s="185"/>
      <c r="IK11" s="185"/>
      <c r="IL11" s="185"/>
      <c r="IM11" s="185"/>
      <c r="IN11" s="185"/>
      <c r="IO11" s="185"/>
      <c r="IP11" s="185"/>
      <c r="IQ11" s="185"/>
      <c r="IR11" s="186"/>
      <c r="IS11" s="184" t="s">
        <v>5</v>
      </c>
      <c r="IT11" s="185"/>
      <c r="IU11" s="185"/>
      <c r="IV11" s="185"/>
      <c r="IW11" s="185"/>
      <c r="IX11" s="185"/>
      <c r="IY11" s="185"/>
      <c r="IZ11" s="185"/>
      <c r="JA11" s="185"/>
      <c r="JB11" s="186"/>
      <c r="JC11" s="184" t="s">
        <v>5</v>
      </c>
      <c r="JD11" s="185"/>
      <c r="JE11" s="185"/>
      <c r="JF11" s="185"/>
      <c r="JG11" s="185"/>
      <c r="JH11" s="185"/>
      <c r="JI11" s="185"/>
      <c r="JJ11" s="185"/>
      <c r="JK11" s="185"/>
      <c r="JL11" s="186"/>
      <c r="JM11" s="184" t="s">
        <v>5</v>
      </c>
      <c r="JN11" s="185"/>
      <c r="JO11" s="185"/>
      <c r="JP11" s="185"/>
      <c r="JQ11" s="185"/>
      <c r="JR11" s="185"/>
      <c r="JS11" s="185"/>
      <c r="JT11" s="185"/>
      <c r="JU11" s="185"/>
      <c r="JV11" s="185"/>
      <c r="JW11" s="195"/>
    </row>
    <row r="12" spans="1:283" s="7" customFormat="1" ht="10.5" x14ac:dyDescent="0.2">
      <c r="A12" s="178"/>
      <c r="B12" s="179"/>
      <c r="C12" s="179"/>
      <c r="D12" s="179"/>
      <c r="E12" s="180"/>
      <c r="F12" s="134" t="s">
        <v>15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6"/>
      <c r="AF12" s="134"/>
      <c r="AG12" s="135"/>
      <c r="AH12" s="135"/>
      <c r="AI12" s="135"/>
      <c r="AJ12" s="135"/>
      <c r="AK12" s="135"/>
      <c r="AL12" s="135"/>
      <c r="AM12" s="135"/>
      <c r="AN12" s="135"/>
      <c r="AO12" s="136"/>
      <c r="AP12" s="134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6"/>
      <c r="BG12" s="134"/>
      <c r="BH12" s="135"/>
      <c r="BI12" s="135"/>
      <c r="BJ12" s="135"/>
      <c r="BK12" s="135"/>
      <c r="BL12" s="135"/>
      <c r="BM12" s="135"/>
      <c r="BN12" s="135"/>
      <c r="BO12" s="135"/>
      <c r="BP12" s="136"/>
      <c r="BQ12" s="134"/>
      <c r="BR12" s="135"/>
      <c r="BS12" s="135"/>
      <c r="BT12" s="135"/>
      <c r="BU12" s="135"/>
      <c r="BV12" s="135"/>
      <c r="BW12" s="135"/>
      <c r="BX12" s="135"/>
      <c r="BY12" s="135"/>
      <c r="BZ12" s="136"/>
      <c r="CA12" s="134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6"/>
      <c r="CO12" s="134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6"/>
      <c r="DC12" s="134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6"/>
      <c r="DQ12" s="134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6"/>
      <c r="EH12" s="134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6"/>
      <c r="EY12" s="134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6"/>
      <c r="FP12" s="134"/>
      <c r="FQ12" s="135"/>
      <c r="FR12" s="135"/>
      <c r="FS12" s="135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6"/>
      <c r="GG12" s="134"/>
      <c r="GH12" s="135"/>
      <c r="GI12" s="135"/>
      <c r="GJ12" s="135"/>
      <c r="GK12" s="135"/>
      <c r="GL12" s="135"/>
      <c r="GM12" s="135"/>
      <c r="GN12" s="135"/>
      <c r="GO12" s="135"/>
      <c r="GP12" s="135"/>
      <c r="GQ12" s="135"/>
      <c r="GR12" s="135"/>
      <c r="GS12" s="135"/>
      <c r="GT12" s="135"/>
      <c r="GU12" s="135"/>
      <c r="GV12" s="135"/>
      <c r="GW12" s="136"/>
      <c r="GX12" s="134"/>
      <c r="GY12" s="135"/>
      <c r="GZ12" s="135"/>
      <c r="HA12" s="135"/>
      <c r="HB12" s="135"/>
      <c r="HC12" s="135"/>
      <c r="HD12" s="135"/>
      <c r="HE12" s="135"/>
      <c r="HF12" s="135"/>
      <c r="HG12" s="135"/>
      <c r="HH12" s="135"/>
      <c r="HI12" s="135"/>
      <c r="HJ12" s="135"/>
      <c r="HK12" s="135"/>
      <c r="HL12" s="135"/>
      <c r="HM12" s="135"/>
      <c r="HN12" s="136"/>
      <c r="HO12" s="134"/>
      <c r="HP12" s="135"/>
      <c r="HQ12" s="135"/>
      <c r="HR12" s="135"/>
      <c r="HS12" s="135"/>
      <c r="HT12" s="135"/>
      <c r="HU12" s="135"/>
      <c r="HV12" s="135"/>
      <c r="HW12" s="135"/>
      <c r="HX12" s="136"/>
      <c r="HY12" s="134"/>
      <c r="HZ12" s="135"/>
      <c r="IA12" s="135"/>
      <c r="IB12" s="135"/>
      <c r="IC12" s="135"/>
      <c r="ID12" s="135"/>
      <c r="IE12" s="135"/>
      <c r="IF12" s="135"/>
      <c r="IG12" s="135"/>
      <c r="IH12" s="136"/>
      <c r="II12" s="134"/>
      <c r="IJ12" s="135"/>
      <c r="IK12" s="135"/>
      <c r="IL12" s="135"/>
      <c r="IM12" s="135"/>
      <c r="IN12" s="135"/>
      <c r="IO12" s="135"/>
      <c r="IP12" s="135"/>
      <c r="IQ12" s="135"/>
      <c r="IR12" s="136"/>
      <c r="IS12" s="134"/>
      <c r="IT12" s="135"/>
      <c r="IU12" s="135"/>
      <c r="IV12" s="135"/>
      <c r="IW12" s="135"/>
      <c r="IX12" s="135"/>
      <c r="IY12" s="135"/>
      <c r="IZ12" s="135"/>
      <c r="JA12" s="135"/>
      <c r="JB12" s="136"/>
      <c r="JC12" s="134"/>
      <c r="JD12" s="135"/>
      <c r="JE12" s="135"/>
      <c r="JF12" s="135"/>
      <c r="JG12" s="135"/>
      <c r="JH12" s="135"/>
      <c r="JI12" s="135"/>
      <c r="JJ12" s="135"/>
      <c r="JK12" s="135"/>
      <c r="JL12" s="136"/>
      <c r="JM12" s="134"/>
      <c r="JN12" s="135"/>
      <c r="JO12" s="135"/>
      <c r="JP12" s="135"/>
      <c r="JQ12" s="135"/>
      <c r="JR12" s="135"/>
      <c r="JS12" s="135"/>
      <c r="JT12" s="135"/>
      <c r="JU12" s="135"/>
      <c r="JV12" s="135"/>
      <c r="JW12" s="204"/>
    </row>
    <row r="13" spans="1:283" s="7" customFormat="1" ht="33.75" customHeight="1" x14ac:dyDescent="0.2">
      <c r="A13" s="131" t="s">
        <v>16</v>
      </c>
      <c r="B13" s="132"/>
      <c r="C13" s="132"/>
      <c r="D13" s="132"/>
      <c r="E13" s="133"/>
      <c r="F13" s="157" t="s">
        <v>17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9"/>
      <c r="AF13" s="163"/>
      <c r="AG13" s="164"/>
      <c r="AH13" s="164"/>
      <c r="AI13" s="164"/>
      <c r="AJ13" s="164"/>
      <c r="AK13" s="164"/>
      <c r="AL13" s="164"/>
      <c r="AM13" s="164"/>
      <c r="AN13" s="164"/>
      <c r="AO13" s="165"/>
      <c r="AP13" s="163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5"/>
      <c r="BG13" s="163"/>
      <c r="BH13" s="164"/>
      <c r="BI13" s="164"/>
      <c r="BJ13" s="164"/>
      <c r="BK13" s="164"/>
      <c r="BL13" s="164"/>
      <c r="BM13" s="164"/>
      <c r="BN13" s="164"/>
      <c r="BO13" s="164"/>
      <c r="BP13" s="165"/>
      <c r="BQ13" s="163"/>
      <c r="BR13" s="164"/>
      <c r="BS13" s="164"/>
      <c r="BT13" s="164"/>
      <c r="BU13" s="164"/>
      <c r="BV13" s="164"/>
      <c r="BW13" s="164"/>
      <c r="BX13" s="164"/>
      <c r="BY13" s="164"/>
      <c r="BZ13" s="165"/>
      <c r="CA13" s="120">
        <f>CA14</f>
        <v>10.324247</v>
      </c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2"/>
      <c r="CO13" s="120">
        <f>CO14</f>
        <v>0</v>
      </c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2"/>
      <c r="DC13" s="120">
        <f>DC14</f>
        <v>10.324247</v>
      </c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2"/>
      <c r="DQ13" s="163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5"/>
      <c r="EH13" s="163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5"/>
      <c r="EY13" s="163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5"/>
      <c r="FP13" s="163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5"/>
      <c r="GG13" s="163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5"/>
      <c r="GX13" s="175">
        <f>SUM(DQ13:GW13)</f>
        <v>0</v>
      </c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37"/>
      <c r="HO13" s="120">
        <f>HO14</f>
        <v>0</v>
      </c>
      <c r="HP13" s="121"/>
      <c r="HQ13" s="121"/>
      <c r="HR13" s="121"/>
      <c r="HS13" s="121"/>
      <c r="HT13" s="121"/>
      <c r="HU13" s="121"/>
      <c r="HV13" s="121"/>
      <c r="HW13" s="121"/>
      <c r="HX13" s="137"/>
      <c r="HY13" s="120">
        <f t="shared" ref="HY13" si="0">HY14</f>
        <v>1.52044</v>
      </c>
      <c r="HZ13" s="121"/>
      <c r="IA13" s="121"/>
      <c r="IB13" s="121"/>
      <c r="IC13" s="121"/>
      <c r="ID13" s="121"/>
      <c r="IE13" s="121"/>
      <c r="IF13" s="121"/>
      <c r="IG13" s="121"/>
      <c r="IH13" s="137"/>
      <c r="II13" s="120">
        <f t="shared" ref="II13" si="1">II14</f>
        <v>2.0982370000000001</v>
      </c>
      <c r="IJ13" s="121"/>
      <c r="IK13" s="121"/>
      <c r="IL13" s="121"/>
      <c r="IM13" s="121"/>
      <c r="IN13" s="121"/>
      <c r="IO13" s="121"/>
      <c r="IP13" s="121"/>
      <c r="IQ13" s="121"/>
      <c r="IR13" s="137"/>
      <c r="IS13" s="120">
        <f t="shared" ref="IS13" si="2">IS14</f>
        <v>3.1669390000000002</v>
      </c>
      <c r="IT13" s="121"/>
      <c r="IU13" s="121"/>
      <c r="IV13" s="121"/>
      <c r="IW13" s="121"/>
      <c r="IX13" s="121"/>
      <c r="IY13" s="121"/>
      <c r="IZ13" s="121"/>
      <c r="JA13" s="121"/>
      <c r="JB13" s="137"/>
      <c r="JC13" s="120">
        <f t="shared" ref="JC13" si="3">JC14</f>
        <v>3.5386310000000001</v>
      </c>
      <c r="JD13" s="121"/>
      <c r="JE13" s="121"/>
      <c r="JF13" s="121"/>
      <c r="JG13" s="121"/>
      <c r="JH13" s="121"/>
      <c r="JI13" s="121"/>
      <c r="JJ13" s="121"/>
      <c r="JK13" s="121"/>
      <c r="JL13" s="137"/>
      <c r="JM13" s="120">
        <f>JM14</f>
        <v>10.324247</v>
      </c>
      <c r="JN13" s="121"/>
      <c r="JO13" s="121"/>
      <c r="JP13" s="121"/>
      <c r="JQ13" s="121"/>
      <c r="JR13" s="121"/>
      <c r="JS13" s="121"/>
      <c r="JT13" s="121"/>
      <c r="JU13" s="121"/>
      <c r="JV13" s="121"/>
      <c r="JW13" s="122"/>
    </row>
    <row r="14" spans="1:283" s="7" customFormat="1" ht="33.75" customHeight="1" x14ac:dyDescent="0.2">
      <c r="A14" s="131" t="s">
        <v>47</v>
      </c>
      <c r="B14" s="132"/>
      <c r="C14" s="132"/>
      <c r="D14" s="132"/>
      <c r="E14" s="133"/>
      <c r="F14" s="157" t="s">
        <v>18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9"/>
      <c r="AF14" s="163"/>
      <c r="AG14" s="164"/>
      <c r="AH14" s="164"/>
      <c r="AI14" s="164"/>
      <c r="AJ14" s="164"/>
      <c r="AK14" s="164"/>
      <c r="AL14" s="164"/>
      <c r="AM14" s="164"/>
      <c r="AN14" s="164"/>
      <c r="AO14" s="165"/>
      <c r="AP14" s="163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5"/>
      <c r="BG14" s="163"/>
      <c r="BH14" s="164"/>
      <c r="BI14" s="164"/>
      <c r="BJ14" s="164"/>
      <c r="BK14" s="164"/>
      <c r="BL14" s="164"/>
      <c r="BM14" s="164"/>
      <c r="BN14" s="164"/>
      <c r="BO14" s="164"/>
      <c r="BP14" s="165"/>
      <c r="BQ14" s="163"/>
      <c r="BR14" s="164"/>
      <c r="BS14" s="164"/>
      <c r="BT14" s="164"/>
      <c r="BU14" s="164"/>
      <c r="BV14" s="164"/>
      <c r="BW14" s="164"/>
      <c r="BX14" s="164"/>
      <c r="BY14" s="164"/>
      <c r="BZ14" s="165"/>
      <c r="CA14" s="120">
        <f>SUM(CA15:CN18)</f>
        <v>10.324247</v>
      </c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2"/>
      <c r="CO14" s="120">
        <f>SUM(CO15:DB18)</f>
        <v>0</v>
      </c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2"/>
      <c r="DC14" s="120">
        <f>SUM(DC15:DP18)</f>
        <v>10.324247</v>
      </c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2"/>
      <c r="DQ14" s="163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5"/>
      <c r="EH14" s="163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5"/>
      <c r="EY14" s="163"/>
      <c r="EZ14" s="164"/>
      <c r="FA14" s="164"/>
      <c r="FB14" s="164"/>
      <c r="FC14" s="164"/>
      <c r="FD14" s="164"/>
      <c r="FE14" s="164"/>
      <c r="FF14" s="164"/>
      <c r="FG14" s="164"/>
      <c r="FH14" s="164"/>
      <c r="FI14" s="164"/>
      <c r="FJ14" s="164"/>
      <c r="FK14" s="164"/>
      <c r="FL14" s="164"/>
      <c r="FM14" s="164"/>
      <c r="FN14" s="164"/>
      <c r="FO14" s="165"/>
      <c r="FP14" s="163"/>
      <c r="FQ14" s="164"/>
      <c r="FR14" s="164"/>
      <c r="FS14" s="164"/>
      <c r="FT14" s="164"/>
      <c r="FU14" s="164"/>
      <c r="FV14" s="164"/>
      <c r="FW14" s="164"/>
      <c r="FX14" s="164"/>
      <c r="FY14" s="164"/>
      <c r="FZ14" s="164"/>
      <c r="GA14" s="164"/>
      <c r="GB14" s="164"/>
      <c r="GC14" s="164"/>
      <c r="GD14" s="164"/>
      <c r="GE14" s="164"/>
      <c r="GF14" s="165"/>
      <c r="GG14" s="163"/>
      <c r="GH14" s="164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4"/>
      <c r="GT14" s="164"/>
      <c r="GU14" s="164"/>
      <c r="GV14" s="164"/>
      <c r="GW14" s="165"/>
      <c r="GX14" s="175">
        <f t="shared" ref="GX14:GX18" si="4">SUM(DQ14:GW14)</f>
        <v>0</v>
      </c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37"/>
      <c r="HO14" s="120">
        <f>SUM(HO15:HX18)</f>
        <v>0</v>
      </c>
      <c r="HP14" s="121"/>
      <c r="HQ14" s="121"/>
      <c r="HR14" s="121"/>
      <c r="HS14" s="121"/>
      <c r="HT14" s="121"/>
      <c r="HU14" s="121"/>
      <c r="HV14" s="121"/>
      <c r="HW14" s="121"/>
      <c r="HX14" s="137"/>
      <c r="HY14" s="120">
        <f>SUM(HY15:IH18)</f>
        <v>1.52044</v>
      </c>
      <c r="HZ14" s="121"/>
      <c r="IA14" s="121"/>
      <c r="IB14" s="121"/>
      <c r="IC14" s="121"/>
      <c r="ID14" s="121"/>
      <c r="IE14" s="121"/>
      <c r="IF14" s="121"/>
      <c r="IG14" s="121"/>
      <c r="IH14" s="137"/>
      <c r="II14" s="120">
        <f>SUM(II15:IR18)</f>
        <v>2.0982370000000001</v>
      </c>
      <c r="IJ14" s="121"/>
      <c r="IK14" s="121"/>
      <c r="IL14" s="121"/>
      <c r="IM14" s="121"/>
      <c r="IN14" s="121"/>
      <c r="IO14" s="121"/>
      <c r="IP14" s="121"/>
      <c r="IQ14" s="121"/>
      <c r="IR14" s="137"/>
      <c r="IS14" s="120">
        <f>SUM(IS15:JB18)</f>
        <v>3.1669390000000002</v>
      </c>
      <c r="IT14" s="121"/>
      <c r="IU14" s="121"/>
      <c r="IV14" s="121"/>
      <c r="IW14" s="121"/>
      <c r="IX14" s="121"/>
      <c r="IY14" s="121"/>
      <c r="IZ14" s="121"/>
      <c r="JA14" s="121"/>
      <c r="JB14" s="137"/>
      <c r="JC14" s="120">
        <f>SUM(JC15:JL18)</f>
        <v>3.5386310000000001</v>
      </c>
      <c r="JD14" s="121"/>
      <c r="JE14" s="121"/>
      <c r="JF14" s="121"/>
      <c r="JG14" s="121"/>
      <c r="JH14" s="121"/>
      <c r="JI14" s="121"/>
      <c r="JJ14" s="121"/>
      <c r="JK14" s="121"/>
      <c r="JL14" s="137"/>
      <c r="JM14" s="120">
        <f>SUM(JM15:JW18)</f>
        <v>10.324247</v>
      </c>
      <c r="JN14" s="121"/>
      <c r="JO14" s="121"/>
      <c r="JP14" s="121"/>
      <c r="JQ14" s="121"/>
      <c r="JR14" s="121"/>
      <c r="JS14" s="121"/>
      <c r="JT14" s="121"/>
      <c r="JU14" s="121"/>
      <c r="JV14" s="121"/>
      <c r="JW14" s="122"/>
    </row>
    <row r="15" spans="1:283" s="8" customFormat="1" ht="33.75" customHeight="1" x14ac:dyDescent="0.2">
      <c r="A15" s="124" t="s">
        <v>16</v>
      </c>
      <c r="B15" s="125"/>
      <c r="C15" s="125"/>
      <c r="D15" s="125"/>
      <c r="E15" s="126"/>
      <c r="F15" s="166" t="str">
        <f>'3.1'!F19</f>
        <v>Приобретение дизельной электростанции передвижной</v>
      </c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8"/>
      <c r="AF15" s="169" t="s">
        <v>692</v>
      </c>
      <c r="AG15" s="170"/>
      <c r="AH15" s="170"/>
      <c r="AI15" s="170"/>
      <c r="AJ15" s="170"/>
      <c r="AK15" s="170"/>
      <c r="AL15" s="170"/>
      <c r="AM15" s="170"/>
      <c r="AN15" s="170"/>
      <c r="AO15" s="171"/>
      <c r="AP15" s="169" t="s">
        <v>728</v>
      </c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1"/>
      <c r="BG15" s="177">
        <v>45292</v>
      </c>
      <c r="BH15" s="170"/>
      <c r="BI15" s="170"/>
      <c r="BJ15" s="170"/>
      <c r="BK15" s="170"/>
      <c r="BL15" s="170"/>
      <c r="BM15" s="170"/>
      <c r="BN15" s="170"/>
      <c r="BO15" s="170"/>
      <c r="BP15" s="171"/>
      <c r="BQ15" s="177">
        <v>45657</v>
      </c>
      <c r="BR15" s="170"/>
      <c r="BS15" s="170"/>
      <c r="BT15" s="170"/>
      <c r="BU15" s="170"/>
      <c r="BV15" s="170"/>
      <c r="BW15" s="170"/>
      <c r="BX15" s="170"/>
      <c r="BY15" s="170"/>
      <c r="BZ15" s="171"/>
      <c r="CA15" s="138">
        <v>1.52044</v>
      </c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40"/>
      <c r="CO15" s="138">
        <v>0</v>
      </c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40"/>
      <c r="DC15" s="141">
        <f>CA15</f>
        <v>1.52044</v>
      </c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3"/>
      <c r="DQ15" s="138">
        <v>0</v>
      </c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40"/>
      <c r="EH15" s="172" t="str">
        <f>AP15</f>
        <v>0,1МВт</v>
      </c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4"/>
      <c r="EY15" s="169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1"/>
      <c r="FP15" s="169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1"/>
      <c r="GG15" s="169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1"/>
      <c r="GX15" s="120" t="str">
        <f>EH15</f>
        <v>0,1МВт</v>
      </c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37"/>
      <c r="HO15" s="138">
        <v>0</v>
      </c>
      <c r="HP15" s="139"/>
      <c r="HQ15" s="139"/>
      <c r="HR15" s="139"/>
      <c r="HS15" s="139"/>
      <c r="HT15" s="139"/>
      <c r="HU15" s="139"/>
      <c r="HV15" s="139"/>
      <c r="HW15" s="139"/>
      <c r="HX15" s="140"/>
      <c r="HY15" s="141">
        <f>CA15</f>
        <v>1.52044</v>
      </c>
      <c r="HZ15" s="142"/>
      <c r="IA15" s="142"/>
      <c r="IB15" s="142"/>
      <c r="IC15" s="142"/>
      <c r="ID15" s="142"/>
      <c r="IE15" s="142"/>
      <c r="IF15" s="142"/>
      <c r="IG15" s="142"/>
      <c r="IH15" s="143"/>
      <c r="II15" s="138"/>
      <c r="IJ15" s="139"/>
      <c r="IK15" s="139"/>
      <c r="IL15" s="139"/>
      <c r="IM15" s="139"/>
      <c r="IN15" s="139"/>
      <c r="IO15" s="139"/>
      <c r="IP15" s="139"/>
      <c r="IQ15" s="139"/>
      <c r="IR15" s="140"/>
      <c r="IS15" s="138"/>
      <c r="IT15" s="139"/>
      <c r="IU15" s="139"/>
      <c r="IV15" s="139"/>
      <c r="IW15" s="139"/>
      <c r="IX15" s="139"/>
      <c r="IY15" s="139"/>
      <c r="IZ15" s="139"/>
      <c r="JA15" s="139"/>
      <c r="JB15" s="140"/>
      <c r="JC15" s="138"/>
      <c r="JD15" s="139"/>
      <c r="JE15" s="139"/>
      <c r="JF15" s="139"/>
      <c r="JG15" s="139"/>
      <c r="JH15" s="139"/>
      <c r="JI15" s="139"/>
      <c r="JJ15" s="139"/>
      <c r="JK15" s="139"/>
      <c r="JL15" s="140"/>
      <c r="JM15" s="120">
        <f>SUM(HO15:JL15)</f>
        <v>1.52044</v>
      </c>
      <c r="JN15" s="121"/>
      <c r="JO15" s="121"/>
      <c r="JP15" s="121"/>
      <c r="JQ15" s="121"/>
      <c r="JR15" s="121"/>
      <c r="JS15" s="121"/>
      <c r="JT15" s="121"/>
      <c r="JU15" s="121"/>
      <c r="JV15" s="121"/>
      <c r="JW15" s="122"/>
    </row>
    <row r="16" spans="1:283" s="8" customFormat="1" ht="33.75" customHeight="1" x14ac:dyDescent="0.2">
      <c r="A16" s="124" t="s">
        <v>20</v>
      </c>
      <c r="B16" s="125"/>
      <c r="C16" s="125"/>
      <c r="D16" s="125"/>
      <c r="E16" s="126"/>
      <c r="F16" s="166" t="str">
        <f>'3.1'!F20</f>
        <v xml:space="preserve">Реконструкция ВЛ-10кВ отпайка от Л-42п-10 в сторону КТП-250/10 (СТ "Пелдожское") </v>
      </c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8"/>
      <c r="AF16" s="169" t="s">
        <v>692</v>
      </c>
      <c r="AG16" s="170"/>
      <c r="AH16" s="170"/>
      <c r="AI16" s="170"/>
      <c r="AJ16" s="170"/>
      <c r="AK16" s="170"/>
      <c r="AL16" s="170"/>
      <c r="AM16" s="170"/>
      <c r="AN16" s="170"/>
      <c r="AO16" s="171"/>
      <c r="AP16" s="169" t="s">
        <v>710</v>
      </c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1"/>
      <c r="BG16" s="177">
        <v>45658</v>
      </c>
      <c r="BH16" s="170"/>
      <c r="BI16" s="170"/>
      <c r="BJ16" s="170"/>
      <c r="BK16" s="170"/>
      <c r="BL16" s="170"/>
      <c r="BM16" s="170"/>
      <c r="BN16" s="170"/>
      <c r="BO16" s="170"/>
      <c r="BP16" s="171"/>
      <c r="BQ16" s="169" t="s">
        <v>704</v>
      </c>
      <c r="BR16" s="170"/>
      <c r="BS16" s="170"/>
      <c r="BT16" s="170"/>
      <c r="BU16" s="170"/>
      <c r="BV16" s="170"/>
      <c r="BW16" s="170"/>
      <c r="BX16" s="170"/>
      <c r="BY16" s="170"/>
      <c r="BZ16" s="171"/>
      <c r="CA16" s="138">
        <v>2.0982370000000001</v>
      </c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40"/>
      <c r="CO16" s="138">
        <v>0</v>
      </c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40"/>
      <c r="DC16" s="141">
        <f>CA16</f>
        <v>2.0982370000000001</v>
      </c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3"/>
      <c r="DQ16" s="138">
        <v>0</v>
      </c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40"/>
      <c r="EH16" s="169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1"/>
      <c r="EY16" s="172" t="str">
        <f>AP16</f>
        <v>2,22 км</v>
      </c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4"/>
      <c r="FP16" s="169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1"/>
      <c r="GG16" s="169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1"/>
      <c r="GX16" s="175" t="str">
        <f>EY16</f>
        <v>2,22 км</v>
      </c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37"/>
      <c r="HO16" s="138">
        <v>0</v>
      </c>
      <c r="HP16" s="139"/>
      <c r="HQ16" s="139"/>
      <c r="HR16" s="139"/>
      <c r="HS16" s="139"/>
      <c r="HT16" s="139"/>
      <c r="HU16" s="139"/>
      <c r="HV16" s="139"/>
      <c r="HW16" s="139"/>
      <c r="HX16" s="140"/>
      <c r="HY16" s="138"/>
      <c r="HZ16" s="139"/>
      <c r="IA16" s="139"/>
      <c r="IB16" s="139"/>
      <c r="IC16" s="139"/>
      <c r="ID16" s="139"/>
      <c r="IE16" s="139"/>
      <c r="IF16" s="139"/>
      <c r="IG16" s="139"/>
      <c r="IH16" s="140"/>
      <c r="II16" s="141">
        <f>CA16</f>
        <v>2.0982370000000001</v>
      </c>
      <c r="IJ16" s="142"/>
      <c r="IK16" s="142"/>
      <c r="IL16" s="142"/>
      <c r="IM16" s="142"/>
      <c r="IN16" s="142"/>
      <c r="IO16" s="142"/>
      <c r="IP16" s="142"/>
      <c r="IQ16" s="142"/>
      <c r="IR16" s="143"/>
      <c r="IS16" s="138"/>
      <c r="IT16" s="139"/>
      <c r="IU16" s="139"/>
      <c r="IV16" s="139"/>
      <c r="IW16" s="139"/>
      <c r="IX16" s="139"/>
      <c r="IY16" s="139"/>
      <c r="IZ16" s="139"/>
      <c r="JA16" s="139"/>
      <c r="JB16" s="140"/>
      <c r="JC16" s="138"/>
      <c r="JD16" s="139"/>
      <c r="JE16" s="139"/>
      <c r="JF16" s="139"/>
      <c r="JG16" s="139"/>
      <c r="JH16" s="139"/>
      <c r="JI16" s="139"/>
      <c r="JJ16" s="139"/>
      <c r="JK16" s="139"/>
      <c r="JL16" s="140"/>
      <c r="JM16" s="120">
        <f t="shared" ref="JM16:JM18" si="5">SUM(HO16:JL16)</f>
        <v>2.0982370000000001</v>
      </c>
      <c r="JN16" s="121"/>
      <c r="JO16" s="121"/>
      <c r="JP16" s="121"/>
      <c r="JQ16" s="121"/>
      <c r="JR16" s="121"/>
      <c r="JS16" s="121"/>
      <c r="JT16" s="121"/>
      <c r="JU16" s="121"/>
      <c r="JV16" s="121"/>
      <c r="JW16" s="122"/>
    </row>
    <row r="17" spans="1:283" s="8" customFormat="1" ht="33.75" customHeight="1" x14ac:dyDescent="0.2">
      <c r="A17" s="124" t="s">
        <v>259</v>
      </c>
      <c r="B17" s="125"/>
      <c r="C17" s="125"/>
      <c r="D17" s="125"/>
      <c r="E17" s="126"/>
      <c r="F17" s="166" t="str">
        <f>'3.1'!F21</f>
        <v>Реконструкция ВЛ-10кВ Л-38п-6 (РК, Прионежский р-н, м. Лососинное) (опоры №1 - 46)</v>
      </c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8"/>
      <c r="AF17" s="169" t="s">
        <v>692</v>
      </c>
      <c r="AG17" s="170"/>
      <c r="AH17" s="170"/>
      <c r="AI17" s="170"/>
      <c r="AJ17" s="170"/>
      <c r="AK17" s="170"/>
      <c r="AL17" s="170"/>
      <c r="AM17" s="170"/>
      <c r="AN17" s="170"/>
      <c r="AO17" s="171"/>
      <c r="AP17" s="169" t="s">
        <v>747</v>
      </c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1"/>
      <c r="BG17" s="176" t="s">
        <v>749</v>
      </c>
      <c r="BH17" s="176"/>
      <c r="BI17" s="176"/>
      <c r="BJ17" s="176"/>
      <c r="BK17" s="176"/>
      <c r="BL17" s="176"/>
      <c r="BM17" s="176"/>
      <c r="BN17" s="176"/>
      <c r="BO17" s="176"/>
      <c r="BP17" s="176"/>
      <c r="BQ17" s="176" t="s">
        <v>704</v>
      </c>
      <c r="BR17" s="176"/>
      <c r="BS17" s="176"/>
      <c r="BT17" s="176"/>
      <c r="BU17" s="176"/>
      <c r="BV17" s="176"/>
      <c r="BW17" s="176"/>
      <c r="BX17" s="176"/>
      <c r="BY17" s="176"/>
      <c r="BZ17" s="176"/>
      <c r="CA17" s="138">
        <v>3.1669390000000002</v>
      </c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40"/>
      <c r="CO17" s="138">
        <v>0</v>
      </c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40"/>
      <c r="DC17" s="141">
        <f t="shared" ref="DC17:DC18" si="6">CA17</f>
        <v>3.1669390000000002</v>
      </c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3"/>
      <c r="DQ17" s="138">
        <v>0</v>
      </c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40"/>
      <c r="EH17" s="169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1"/>
      <c r="EY17" s="169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1"/>
      <c r="FP17" s="172" t="str">
        <f>AP17</f>
        <v>2,85 км</v>
      </c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4"/>
      <c r="GG17" s="169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1"/>
      <c r="GX17" s="175" t="str">
        <f>FP17</f>
        <v>2,85 км</v>
      </c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37"/>
      <c r="HO17" s="138">
        <v>0</v>
      </c>
      <c r="HP17" s="139"/>
      <c r="HQ17" s="139"/>
      <c r="HR17" s="139"/>
      <c r="HS17" s="139"/>
      <c r="HT17" s="139"/>
      <c r="HU17" s="139"/>
      <c r="HV17" s="139"/>
      <c r="HW17" s="139"/>
      <c r="HX17" s="140"/>
      <c r="HY17" s="138"/>
      <c r="HZ17" s="139"/>
      <c r="IA17" s="139"/>
      <c r="IB17" s="139"/>
      <c r="IC17" s="139"/>
      <c r="ID17" s="139"/>
      <c r="IE17" s="139"/>
      <c r="IF17" s="139"/>
      <c r="IG17" s="139"/>
      <c r="IH17" s="140"/>
      <c r="II17" s="138"/>
      <c r="IJ17" s="139"/>
      <c r="IK17" s="139"/>
      <c r="IL17" s="139"/>
      <c r="IM17" s="139"/>
      <c r="IN17" s="139"/>
      <c r="IO17" s="139"/>
      <c r="IP17" s="139"/>
      <c r="IQ17" s="139"/>
      <c r="IR17" s="140"/>
      <c r="IS17" s="141">
        <f>CA17</f>
        <v>3.1669390000000002</v>
      </c>
      <c r="IT17" s="142"/>
      <c r="IU17" s="142"/>
      <c r="IV17" s="142"/>
      <c r="IW17" s="142"/>
      <c r="IX17" s="142"/>
      <c r="IY17" s="142"/>
      <c r="IZ17" s="142"/>
      <c r="JA17" s="142"/>
      <c r="JB17" s="143"/>
      <c r="JC17" s="138"/>
      <c r="JD17" s="139"/>
      <c r="JE17" s="139"/>
      <c r="JF17" s="139"/>
      <c r="JG17" s="139"/>
      <c r="JH17" s="139"/>
      <c r="JI17" s="139"/>
      <c r="JJ17" s="139"/>
      <c r="JK17" s="139"/>
      <c r="JL17" s="140"/>
      <c r="JM17" s="120">
        <f t="shared" si="5"/>
        <v>3.1669390000000002</v>
      </c>
      <c r="JN17" s="121"/>
      <c r="JO17" s="121"/>
      <c r="JP17" s="121"/>
      <c r="JQ17" s="121"/>
      <c r="JR17" s="121"/>
      <c r="JS17" s="121"/>
      <c r="JT17" s="121"/>
      <c r="JU17" s="121"/>
      <c r="JV17" s="121"/>
      <c r="JW17" s="122"/>
    </row>
    <row r="18" spans="1:283" s="8" customFormat="1" ht="33.75" customHeight="1" x14ac:dyDescent="0.2">
      <c r="A18" s="124" t="s">
        <v>296</v>
      </c>
      <c r="B18" s="125"/>
      <c r="C18" s="125"/>
      <c r="D18" s="125"/>
      <c r="E18" s="126"/>
      <c r="F18" s="166" t="str">
        <f>'3.1'!F22</f>
        <v>Реконструкция ВЛ-10кВ Л-38п-6 (РК, Прионесжкий р-н, м. Лососинное) (опоры №47 - 96)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8"/>
      <c r="AF18" s="169" t="s">
        <v>692</v>
      </c>
      <c r="AG18" s="170"/>
      <c r="AH18" s="170"/>
      <c r="AI18" s="170"/>
      <c r="AJ18" s="170"/>
      <c r="AK18" s="170"/>
      <c r="AL18" s="170"/>
      <c r="AM18" s="170"/>
      <c r="AN18" s="170"/>
      <c r="AO18" s="171"/>
      <c r="AP18" s="169" t="s">
        <v>748</v>
      </c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1"/>
      <c r="BG18" s="176" t="s">
        <v>750</v>
      </c>
      <c r="BH18" s="176"/>
      <c r="BI18" s="176"/>
      <c r="BJ18" s="176"/>
      <c r="BK18" s="176"/>
      <c r="BL18" s="176"/>
      <c r="BM18" s="176"/>
      <c r="BN18" s="176"/>
      <c r="BO18" s="176"/>
      <c r="BP18" s="176"/>
      <c r="BQ18" s="176" t="s">
        <v>708</v>
      </c>
      <c r="BR18" s="176"/>
      <c r="BS18" s="176"/>
      <c r="BT18" s="176"/>
      <c r="BU18" s="176"/>
      <c r="BV18" s="176"/>
      <c r="BW18" s="176"/>
      <c r="BX18" s="176"/>
      <c r="BY18" s="176"/>
      <c r="BZ18" s="176"/>
      <c r="CA18" s="138">
        <v>3.5386310000000001</v>
      </c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40"/>
      <c r="CO18" s="138">
        <v>0</v>
      </c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40"/>
      <c r="DC18" s="141">
        <f t="shared" si="6"/>
        <v>3.5386310000000001</v>
      </c>
      <c r="DD18" s="142"/>
      <c r="DE18" s="142"/>
      <c r="DF18" s="142"/>
      <c r="DG18" s="142"/>
      <c r="DH18" s="142"/>
      <c r="DI18" s="142"/>
      <c r="DJ18" s="142"/>
      <c r="DK18" s="142"/>
      <c r="DL18" s="142"/>
      <c r="DM18" s="142"/>
      <c r="DN18" s="142"/>
      <c r="DO18" s="142"/>
      <c r="DP18" s="143"/>
      <c r="DQ18" s="138">
        <v>0</v>
      </c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40"/>
      <c r="EH18" s="169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1"/>
      <c r="EY18" s="169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1"/>
      <c r="FP18" s="169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1"/>
      <c r="GG18" s="172" t="str">
        <f>AP18</f>
        <v>2,90 км</v>
      </c>
      <c r="GH18" s="173"/>
      <c r="GI18" s="173"/>
      <c r="GJ18" s="173"/>
      <c r="GK18" s="173"/>
      <c r="GL18" s="173"/>
      <c r="GM18" s="173"/>
      <c r="GN18" s="173"/>
      <c r="GO18" s="173"/>
      <c r="GP18" s="173"/>
      <c r="GQ18" s="173"/>
      <c r="GR18" s="173"/>
      <c r="GS18" s="173"/>
      <c r="GT18" s="173"/>
      <c r="GU18" s="173"/>
      <c r="GV18" s="173"/>
      <c r="GW18" s="174"/>
      <c r="GX18" s="175" t="str">
        <f>GG18</f>
        <v>2,90 км</v>
      </c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37"/>
      <c r="HO18" s="138">
        <v>0</v>
      </c>
      <c r="HP18" s="139"/>
      <c r="HQ18" s="139"/>
      <c r="HR18" s="139"/>
      <c r="HS18" s="139"/>
      <c r="HT18" s="139"/>
      <c r="HU18" s="139"/>
      <c r="HV18" s="139"/>
      <c r="HW18" s="139"/>
      <c r="HX18" s="140"/>
      <c r="HY18" s="138"/>
      <c r="HZ18" s="139"/>
      <c r="IA18" s="139"/>
      <c r="IB18" s="139"/>
      <c r="IC18" s="139"/>
      <c r="ID18" s="139"/>
      <c r="IE18" s="139"/>
      <c r="IF18" s="139"/>
      <c r="IG18" s="139"/>
      <c r="IH18" s="140"/>
      <c r="II18" s="138"/>
      <c r="IJ18" s="139"/>
      <c r="IK18" s="139"/>
      <c r="IL18" s="139"/>
      <c r="IM18" s="139"/>
      <c r="IN18" s="139"/>
      <c r="IO18" s="139"/>
      <c r="IP18" s="139"/>
      <c r="IQ18" s="139"/>
      <c r="IR18" s="140"/>
      <c r="IS18" s="138"/>
      <c r="IT18" s="139"/>
      <c r="IU18" s="139"/>
      <c r="IV18" s="139"/>
      <c r="IW18" s="139"/>
      <c r="IX18" s="139"/>
      <c r="IY18" s="139"/>
      <c r="IZ18" s="139"/>
      <c r="JA18" s="139"/>
      <c r="JB18" s="140"/>
      <c r="JC18" s="141">
        <f>CA18</f>
        <v>3.5386310000000001</v>
      </c>
      <c r="JD18" s="142"/>
      <c r="JE18" s="142"/>
      <c r="JF18" s="142"/>
      <c r="JG18" s="142"/>
      <c r="JH18" s="142"/>
      <c r="JI18" s="142"/>
      <c r="JJ18" s="142"/>
      <c r="JK18" s="142"/>
      <c r="JL18" s="143"/>
      <c r="JM18" s="120">
        <f t="shared" si="5"/>
        <v>3.5386310000000001</v>
      </c>
      <c r="JN18" s="121"/>
      <c r="JO18" s="121"/>
      <c r="JP18" s="121"/>
      <c r="JQ18" s="121"/>
      <c r="JR18" s="121"/>
      <c r="JS18" s="121"/>
      <c r="JT18" s="121"/>
      <c r="JU18" s="121"/>
      <c r="JV18" s="121"/>
      <c r="JW18" s="122"/>
    </row>
    <row r="19" spans="1:283" s="7" customFormat="1" ht="33.75" customHeight="1" x14ac:dyDescent="0.2">
      <c r="A19" s="131" t="s">
        <v>48</v>
      </c>
      <c r="B19" s="132"/>
      <c r="C19" s="132"/>
      <c r="D19" s="132"/>
      <c r="E19" s="133"/>
      <c r="F19" s="157" t="s">
        <v>39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9"/>
      <c r="AF19" s="117"/>
      <c r="AG19" s="118"/>
      <c r="AH19" s="118"/>
      <c r="AI19" s="118"/>
      <c r="AJ19" s="118"/>
      <c r="AK19" s="118"/>
      <c r="AL19" s="118"/>
      <c r="AM19" s="118"/>
      <c r="AN19" s="118"/>
      <c r="AO19" s="130"/>
      <c r="AP19" s="117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30"/>
      <c r="BG19" s="117"/>
      <c r="BH19" s="118"/>
      <c r="BI19" s="118"/>
      <c r="BJ19" s="118"/>
      <c r="BK19" s="118"/>
      <c r="BL19" s="118"/>
      <c r="BM19" s="118"/>
      <c r="BN19" s="118"/>
      <c r="BO19" s="118"/>
      <c r="BP19" s="130"/>
      <c r="BQ19" s="117"/>
      <c r="BR19" s="118"/>
      <c r="BS19" s="118"/>
      <c r="BT19" s="118"/>
      <c r="BU19" s="118"/>
      <c r="BV19" s="118"/>
      <c r="BW19" s="118"/>
      <c r="BX19" s="118"/>
      <c r="BY19" s="118"/>
      <c r="BZ19" s="130"/>
      <c r="CA19" s="117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30"/>
      <c r="CO19" s="117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30"/>
      <c r="DC19" s="117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30"/>
      <c r="DQ19" s="117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30"/>
      <c r="EH19" s="117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30"/>
      <c r="EY19" s="117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30"/>
      <c r="FP19" s="117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30"/>
      <c r="GG19" s="117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30"/>
      <c r="GX19" s="117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30"/>
      <c r="HO19" s="117"/>
      <c r="HP19" s="118"/>
      <c r="HQ19" s="118"/>
      <c r="HR19" s="118"/>
      <c r="HS19" s="118"/>
      <c r="HT19" s="118"/>
      <c r="HU19" s="118"/>
      <c r="HV19" s="118"/>
      <c r="HW19" s="118"/>
      <c r="HX19" s="130"/>
      <c r="HY19" s="117"/>
      <c r="HZ19" s="118"/>
      <c r="IA19" s="118"/>
      <c r="IB19" s="118"/>
      <c r="IC19" s="118"/>
      <c r="ID19" s="118"/>
      <c r="IE19" s="118"/>
      <c r="IF19" s="118"/>
      <c r="IG19" s="118"/>
      <c r="IH19" s="130"/>
      <c r="II19" s="117"/>
      <c r="IJ19" s="118"/>
      <c r="IK19" s="118"/>
      <c r="IL19" s="118"/>
      <c r="IM19" s="118"/>
      <c r="IN19" s="118"/>
      <c r="IO19" s="118"/>
      <c r="IP19" s="118"/>
      <c r="IQ19" s="118"/>
      <c r="IR19" s="130"/>
      <c r="IS19" s="117"/>
      <c r="IT19" s="118"/>
      <c r="IU19" s="118"/>
      <c r="IV19" s="118"/>
      <c r="IW19" s="118"/>
      <c r="IX19" s="118"/>
      <c r="IY19" s="118"/>
      <c r="IZ19" s="118"/>
      <c r="JA19" s="118"/>
      <c r="JB19" s="130"/>
      <c r="JC19" s="117"/>
      <c r="JD19" s="118"/>
      <c r="JE19" s="118"/>
      <c r="JF19" s="118"/>
      <c r="JG19" s="118"/>
      <c r="JH19" s="118"/>
      <c r="JI19" s="118"/>
      <c r="JJ19" s="118"/>
      <c r="JK19" s="118"/>
      <c r="JL19" s="130"/>
      <c r="JM19" s="117"/>
      <c r="JN19" s="118"/>
      <c r="JO19" s="118"/>
      <c r="JP19" s="118"/>
      <c r="JQ19" s="118"/>
      <c r="JR19" s="118"/>
      <c r="JS19" s="118"/>
      <c r="JT19" s="118"/>
      <c r="JU19" s="118"/>
      <c r="JV19" s="118"/>
      <c r="JW19" s="119"/>
    </row>
    <row r="20" spans="1:283" s="8" customFormat="1" ht="33.75" hidden="1" customHeight="1" outlineLevel="1" x14ac:dyDescent="0.2">
      <c r="A20" s="124" t="s">
        <v>16</v>
      </c>
      <c r="B20" s="125"/>
      <c r="C20" s="125"/>
      <c r="D20" s="125"/>
      <c r="E20" s="126"/>
      <c r="F20" s="127" t="s">
        <v>19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9"/>
      <c r="AF20" s="114"/>
      <c r="AG20" s="115"/>
      <c r="AH20" s="115"/>
      <c r="AI20" s="115"/>
      <c r="AJ20" s="115"/>
      <c r="AK20" s="115"/>
      <c r="AL20" s="115"/>
      <c r="AM20" s="115"/>
      <c r="AN20" s="115"/>
      <c r="AO20" s="123"/>
      <c r="AP20" s="114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23"/>
      <c r="BG20" s="114"/>
      <c r="BH20" s="115"/>
      <c r="BI20" s="115"/>
      <c r="BJ20" s="115"/>
      <c r="BK20" s="115"/>
      <c r="BL20" s="115"/>
      <c r="BM20" s="115"/>
      <c r="BN20" s="115"/>
      <c r="BO20" s="115"/>
      <c r="BP20" s="123"/>
      <c r="BQ20" s="114"/>
      <c r="BR20" s="115"/>
      <c r="BS20" s="115"/>
      <c r="BT20" s="115"/>
      <c r="BU20" s="115"/>
      <c r="BV20" s="115"/>
      <c r="BW20" s="115"/>
      <c r="BX20" s="115"/>
      <c r="BY20" s="115"/>
      <c r="BZ20" s="123"/>
      <c r="CA20" s="114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23"/>
      <c r="CO20" s="114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23"/>
      <c r="DC20" s="114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23"/>
      <c r="DQ20" s="114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23"/>
      <c r="EH20" s="114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23"/>
      <c r="EY20" s="114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23"/>
      <c r="FP20" s="114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23"/>
      <c r="GG20" s="114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23"/>
      <c r="GX20" s="114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23"/>
      <c r="HO20" s="114"/>
      <c r="HP20" s="115"/>
      <c r="HQ20" s="115"/>
      <c r="HR20" s="115"/>
      <c r="HS20" s="115"/>
      <c r="HT20" s="115"/>
      <c r="HU20" s="115"/>
      <c r="HV20" s="115"/>
      <c r="HW20" s="115"/>
      <c r="HX20" s="123"/>
      <c r="HY20" s="114"/>
      <c r="HZ20" s="115"/>
      <c r="IA20" s="115"/>
      <c r="IB20" s="115"/>
      <c r="IC20" s="115"/>
      <c r="ID20" s="115"/>
      <c r="IE20" s="115"/>
      <c r="IF20" s="115"/>
      <c r="IG20" s="115"/>
      <c r="IH20" s="123"/>
      <c r="II20" s="114"/>
      <c r="IJ20" s="115"/>
      <c r="IK20" s="115"/>
      <c r="IL20" s="115"/>
      <c r="IM20" s="115"/>
      <c r="IN20" s="115"/>
      <c r="IO20" s="115"/>
      <c r="IP20" s="115"/>
      <c r="IQ20" s="115"/>
      <c r="IR20" s="123"/>
      <c r="IS20" s="114"/>
      <c r="IT20" s="115"/>
      <c r="IU20" s="115"/>
      <c r="IV20" s="115"/>
      <c r="IW20" s="115"/>
      <c r="IX20" s="115"/>
      <c r="IY20" s="115"/>
      <c r="IZ20" s="115"/>
      <c r="JA20" s="115"/>
      <c r="JB20" s="123"/>
      <c r="JC20" s="114"/>
      <c r="JD20" s="115"/>
      <c r="JE20" s="115"/>
      <c r="JF20" s="115"/>
      <c r="JG20" s="115"/>
      <c r="JH20" s="115"/>
      <c r="JI20" s="115"/>
      <c r="JJ20" s="115"/>
      <c r="JK20" s="115"/>
      <c r="JL20" s="123"/>
      <c r="JM20" s="114"/>
      <c r="JN20" s="115"/>
      <c r="JO20" s="115"/>
      <c r="JP20" s="115"/>
      <c r="JQ20" s="115"/>
      <c r="JR20" s="115"/>
      <c r="JS20" s="115"/>
      <c r="JT20" s="115"/>
      <c r="JU20" s="115"/>
      <c r="JV20" s="115"/>
      <c r="JW20" s="116"/>
    </row>
    <row r="21" spans="1:283" s="8" customFormat="1" ht="33.75" hidden="1" customHeight="1" outlineLevel="1" x14ac:dyDescent="0.2">
      <c r="A21" s="124" t="s">
        <v>20</v>
      </c>
      <c r="B21" s="125"/>
      <c r="C21" s="125"/>
      <c r="D21" s="125"/>
      <c r="E21" s="126"/>
      <c r="F21" s="127" t="s">
        <v>21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9"/>
      <c r="AF21" s="114"/>
      <c r="AG21" s="115"/>
      <c r="AH21" s="115"/>
      <c r="AI21" s="115"/>
      <c r="AJ21" s="115"/>
      <c r="AK21" s="115"/>
      <c r="AL21" s="115"/>
      <c r="AM21" s="115"/>
      <c r="AN21" s="115"/>
      <c r="AO21" s="123"/>
      <c r="AP21" s="114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23"/>
      <c r="BG21" s="114"/>
      <c r="BH21" s="115"/>
      <c r="BI21" s="115"/>
      <c r="BJ21" s="115"/>
      <c r="BK21" s="115"/>
      <c r="BL21" s="115"/>
      <c r="BM21" s="115"/>
      <c r="BN21" s="115"/>
      <c r="BO21" s="115"/>
      <c r="BP21" s="123"/>
      <c r="BQ21" s="114"/>
      <c r="BR21" s="115"/>
      <c r="BS21" s="115"/>
      <c r="BT21" s="115"/>
      <c r="BU21" s="115"/>
      <c r="BV21" s="115"/>
      <c r="BW21" s="115"/>
      <c r="BX21" s="115"/>
      <c r="BY21" s="115"/>
      <c r="BZ21" s="123"/>
      <c r="CA21" s="114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23"/>
      <c r="CO21" s="114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23"/>
      <c r="DC21" s="114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23"/>
      <c r="DQ21" s="114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23"/>
      <c r="EH21" s="114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23"/>
      <c r="EY21" s="114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23"/>
      <c r="FP21" s="114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23"/>
      <c r="GG21" s="114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23"/>
      <c r="GX21" s="114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23"/>
      <c r="HO21" s="114"/>
      <c r="HP21" s="115"/>
      <c r="HQ21" s="115"/>
      <c r="HR21" s="115"/>
      <c r="HS21" s="115"/>
      <c r="HT21" s="115"/>
      <c r="HU21" s="115"/>
      <c r="HV21" s="115"/>
      <c r="HW21" s="115"/>
      <c r="HX21" s="123"/>
      <c r="HY21" s="114"/>
      <c r="HZ21" s="115"/>
      <c r="IA21" s="115"/>
      <c r="IB21" s="115"/>
      <c r="IC21" s="115"/>
      <c r="ID21" s="115"/>
      <c r="IE21" s="115"/>
      <c r="IF21" s="115"/>
      <c r="IG21" s="115"/>
      <c r="IH21" s="123"/>
      <c r="II21" s="114"/>
      <c r="IJ21" s="115"/>
      <c r="IK21" s="115"/>
      <c r="IL21" s="115"/>
      <c r="IM21" s="115"/>
      <c r="IN21" s="115"/>
      <c r="IO21" s="115"/>
      <c r="IP21" s="115"/>
      <c r="IQ21" s="115"/>
      <c r="IR21" s="123"/>
      <c r="IS21" s="114"/>
      <c r="IT21" s="115"/>
      <c r="IU21" s="115"/>
      <c r="IV21" s="115"/>
      <c r="IW21" s="115"/>
      <c r="IX21" s="115"/>
      <c r="IY21" s="115"/>
      <c r="IZ21" s="115"/>
      <c r="JA21" s="115"/>
      <c r="JB21" s="123"/>
      <c r="JC21" s="114"/>
      <c r="JD21" s="115"/>
      <c r="JE21" s="115"/>
      <c r="JF21" s="115"/>
      <c r="JG21" s="115"/>
      <c r="JH21" s="115"/>
      <c r="JI21" s="115"/>
      <c r="JJ21" s="115"/>
      <c r="JK21" s="115"/>
      <c r="JL21" s="123"/>
      <c r="JM21" s="114"/>
      <c r="JN21" s="115"/>
      <c r="JO21" s="115"/>
      <c r="JP21" s="115"/>
      <c r="JQ21" s="115"/>
      <c r="JR21" s="115"/>
      <c r="JS21" s="115"/>
      <c r="JT21" s="115"/>
      <c r="JU21" s="115"/>
      <c r="JV21" s="115"/>
      <c r="JW21" s="116"/>
    </row>
    <row r="22" spans="1:283" s="8" customFormat="1" ht="33.75" hidden="1" customHeight="1" outlineLevel="1" x14ac:dyDescent="0.2">
      <c r="A22" s="124" t="s">
        <v>22</v>
      </c>
      <c r="B22" s="125"/>
      <c r="C22" s="125"/>
      <c r="D22" s="125"/>
      <c r="E22" s="126"/>
      <c r="F22" s="127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9"/>
      <c r="AF22" s="114"/>
      <c r="AG22" s="115"/>
      <c r="AH22" s="115"/>
      <c r="AI22" s="115"/>
      <c r="AJ22" s="115"/>
      <c r="AK22" s="115"/>
      <c r="AL22" s="115"/>
      <c r="AM22" s="115"/>
      <c r="AN22" s="115"/>
      <c r="AO22" s="123"/>
      <c r="AP22" s="114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23"/>
      <c r="BG22" s="114"/>
      <c r="BH22" s="115"/>
      <c r="BI22" s="115"/>
      <c r="BJ22" s="115"/>
      <c r="BK22" s="115"/>
      <c r="BL22" s="115"/>
      <c r="BM22" s="115"/>
      <c r="BN22" s="115"/>
      <c r="BO22" s="115"/>
      <c r="BP22" s="123"/>
      <c r="BQ22" s="114"/>
      <c r="BR22" s="115"/>
      <c r="BS22" s="115"/>
      <c r="BT22" s="115"/>
      <c r="BU22" s="115"/>
      <c r="BV22" s="115"/>
      <c r="BW22" s="115"/>
      <c r="BX22" s="115"/>
      <c r="BY22" s="115"/>
      <c r="BZ22" s="123"/>
      <c r="CA22" s="114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23"/>
      <c r="CO22" s="114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23"/>
      <c r="DC22" s="114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23"/>
      <c r="DQ22" s="114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23"/>
      <c r="EH22" s="114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23"/>
      <c r="EY22" s="114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23"/>
      <c r="FP22" s="114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23"/>
      <c r="GG22" s="114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23"/>
      <c r="GX22" s="114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23"/>
      <c r="HO22" s="114"/>
      <c r="HP22" s="115"/>
      <c r="HQ22" s="115"/>
      <c r="HR22" s="115"/>
      <c r="HS22" s="115"/>
      <c r="HT22" s="115"/>
      <c r="HU22" s="115"/>
      <c r="HV22" s="115"/>
      <c r="HW22" s="115"/>
      <c r="HX22" s="123"/>
      <c r="HY22" s="114"/>
      <c r="HZ22" s="115"/>
      <c r="IA22" s="115"/>
      <c r="IB22" s="115"/>
      <c r="IC22" s="115"/>
      <c r="ID22" s="115"/>
      <c r="IE22" s="115"/>
      <c r="IF22" s="115"/>
      <c r="IG22" s="115"/>
      <c r="IH22" s="123"/>
      <c r="II22" s="114"/>
      <c r="IJ22" s="115"/>
      <c r="IK22" s="115"/>
      <c r="IL22" s="115"/>
      <c r="IM22" s="115"/>
      <c r="IN22" s="115"/>
      <c r="IO22" s="115"/>
      <c r="IP22" s="115"/>
      <c r="IQ22" s="115"/>
      <c r="IR22" s="123"/>
      <c r="IS22" s="114"/>
      <c r="IT22" s="115"/>
      <c r="IU22" s="115"/>
      <c r="IV22" s="115"/>
      <c r="IW22" s="115"/>
      <c r="IX22" s="115"/>
      <c r="IY22" s="115"/>
      <c r="IZ22" s="115"/>
      <c r="JA22" s="115"/>
      <c r="JB22" s="123"/>
      <c r="JC22" s="114"/>
      <c r="JD22" s="115"/>
      <c r="JE22" s="115"/>
      <c r="JF22" s="115"/>
      <c r="JG22" s="115"/>
      <c r="JH22" s="115"/>
      <c r="JI22" s="115"/>
      <c r="JJ22" s="115"/>
      <c r="JK22" s="115"/>
      <c r="JL22" s="123"/>
      <c r="JM22" s="114"/>
      <c r="JN22" s="115"/>
      <c r="JO22" s="115"/>
      <c r="JP22" s="115"/>
      <c r="JQ22" s="115"/>
      <c r="JR22" s="115"/>
      <c r="JS22" s="115"/>
      <c r="JT22" s="115"/>
      <c r="JU22" s="115"/>
      <c r="JV22" s="115"/>
      <c r="JW22" s="116"/>
    </row>
    <row r="23" spans="1:283" s="7" customFormat="1" ht="33.75" customHeight="1" collapsed="1" x14ac:dyDescent="0.2">
      <c r="A23" s="131" t="s">
        <v>49</v>
      </c>
      <c r="B23" s="132"/>
      <c r="C23" s="132"/>
      <c r="D23" s="132"/>
      <c r="E23" s="133"/>
      <c r="F23" s="157" t="s">
        <v>23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9"/>
      <c r="AF23" s="117"/>
      <c r="AG23" s="118"/>
      <c r="AH23" s="118"/>
      <c r="AI23" s="118"/>
      <c r="AJ23" s="118"/>
      <c r="AK23" s="118"/>
      <c r="AL23" s="118"/>
      <c r="AM23" s="118"/>
      <c r="AN23" s="118"/>
      <c r="AO23" s="130"/>
      <c r="AP23" s="117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30"/>
      <c r="BG23" s="117"/>
      <c r="BH23" s="118"/>
      <c r="BI23" s="118"/>
      <c r="BJ23" s="118"/>
      <c r="BK23" s="118"/>
      <c r="BL23" s="118"/>
      <c r="BM23" s="118"/>
      <c r="BN23" s="118"/>
      <c r="BO23" s="118"/>
      <c r="BP23" s="130"/>
      <c r="BQ23" s="117"/>
      <c r="BR23" s="118"/>
      <c r="BS23" s="118"/>
      <c r="BT23" s="118"/>
      <c r="BU23" s="118"/>
      <c r="BV23" s="118"/>
      <c r="BW23" s="118"/>
      <c r="BX23" s="118"/>
      <c r="BY23" s="118"/>
      <c r="BZ23" s="130"/>
      <c r="CA23" s="117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30"/>
      <c r="CO23" s="117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30"/>
      <c r="DC23" s="117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30"/>
      <c r="DQ23" s="117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30"/>
      <c r="EH23" s="117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30"/>
      <c r="EY23" s="117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30"/>
      <c r="FP23" s="117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30"/>
      <c r="GG23" s="117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30"/>
      <c r="GX23" s="117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30"/>
      <c r="HO23" s="117"/>
      <c r="HP23" s="118"/>
      <c r="HQ23" s="118"/>
      <c r="HR23" s="118"/>
      <c r="HS23" s="118"/>
      <c r="HT23" s="118"/>
      <c r="HU23" s="118"/>
      <c r="HV23" s="118"/>
      <c r="HW23" s="118"/>
      <c r="HX23" s="130"/>
      <c r="HY23" s="117"/>
      <c r="HZ23" s="118"/>
      <c r="IA23" s="118"/>
      <c r="IB23" s="118"/>
      <c r="IC23" s="118"/>
      <c r="ID23" s="118"/>
      <c r="IE23" s="118"/>
      <c r="IF23" s="118"/>
      <c r="IG23" s="118"/>
      <c r="IH23" s="130"/>
      <c r="II23" s="117"/>
      <c r="IJ23" s="118"/>
      <c r="IK23" s="118"/>
      <c r="IL23" s="118"/>
      <c r="IM23" s="118"/>
      <c r="IN23" s="118"/>
      <c r="IO23" s="118"/>
      <c r="IP23" s="118"/>
      <c r="IQ23" s="118"/>
      <c r="IR23" s="130"/>
      <c r="IS23" s="117"/>
      <c r="IT23" s="118"/>
      <c r="IU23" s="118"/>
      <c r="IV23" s="118"/>
      <c r="IW23" s="118"/>
      <c r="IX23" s="118"/>
      <c r="IY23" s="118"/>
      <c r="IZ23" s="118"/>
      <c r="JA23" s="118"/>
      <c r="JB23" s="130"/>
      <c r="JC23" s="117"/>
      <c r="JD23" s="118"/>
      <c r="JE23" s="118"/>
      <c r="JF23" s="118"/>
      <c r="JG23" s="118"/>
      <c r="JH23" s="118"/>
      <c r="JI23" s="118"/>
      <c r="JJ23" s="118"/>
      <c r="JK23" s="118"/>
      <c r="JL23" s="130"/>
      <c r="JM23" s="117"/>
      <c r="JN23" s="118"/>
      <c r="JO23" s="118"/>
      <c r="JP23" s="118"/>
      <c r="JQ23" s="118"/>
      <c r="JR23" s="118"/>
      <c r="JS23" s="118"/>
      <c r="JT23" s="118"/>
      <c r="JU23" s="118"/>
      <c r="JV23" s="118"/>
      <c r="JW23" s="119"/>
    </row>
    <row r="24" spans="1:283" s="8" customFormat="1" ht="33.75" hidden="1" customHeight="1" outlineLevel="1" x14ac:dyDescent="0.2">
      <c r="A24" s="124" t="s">
        <v>16</v>
      </c>
      <c r="B24" s="125"/>
      <c r="C24" s="125"/>
      <c r="D24" s="125"/>
      <c r="E24" s="126"/>
      <c r="F24" s="127" t="s">
        <v>19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9"/>
      <c r="AF24" s="114"/>
      <c r="AG24" s="115"/>
      <c r="AH24" s="115"/>
      <c r="AI24" s="115"/>
      <c r="AJ24" s="115"/>
      <c r="AK24" s="115"/>
      <c r="AL24" s="115"/>
      <c r="AM24" s="115"/>
      <c r="AN24" s="115"/>
      <c r="AO24" s="123"/>
      <c r="AP24" s="114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23"/>
      <c r="BG24" s="114"/>
      <c r="BH24" s="115"/>
      <c r="BI24" s="115"/>
      <c r="BJ24" s="115"/>
      <c r="BK24" s="115"/>
      <c r="BL24" s="115"/>
      <c r="BM24" s="115"/>
      <c r="BN24" s="115"/>
      <c r="BO24" s="115"/>
      <c r="BP24" s="123"/>
      <c r="BQ24" s="114"/>
      <c r="BR24" s="115"/>
      <c r="BS24" s="115"/>
      <c r="BT24" s="115"/>
      <c r="BU24" s="115"/>
      <c r="BV24" s="115"/>
      <c r="BW24" s="115"/>
      <c r="BX24" s="115"/>
      <c r="BY24" s="115"/>
      <c r="BZ24" s="123"/>
      <c r="CA24" s="114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23"/>
      <c r="CO24" s="114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23"/>
      <c r="DC24" s="114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23"/>
      <c r="DQ24" s="114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23"/>
      <c r="EH24" s="114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23"/>
      <c r="EY24" s="114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23"/>
      <c r="FP24" s="114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23"/>
      <c r="GG24" s="114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23"/>
      <c r="GX24" s="114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23"/>
      <c r="HO24" s="114"/>
      <c r="HP24" s="115"/>
      <c r="HQ24" s="115"/>
      <c r="HR24" s="115"/>
      <c r="HS24" s="115"/>
      <c r="HT24" s="115"/>
      <c r="HU24" s="115"/>
      <c r="HV24" s="115"/>
      <c r="HW24" s="115"/>
      <c r="HX24" s="123"/>
      <c r="HY24" s="114"/>
      <c r="HZ24" s="115"/>
      <c r="IA24" s="115"/>
      <c r="IB24" s="115"/>
      <c r="IC24" s="115"/>
      <c r="ID24" s="115"/>
      <c r="IE24" s="115"/>
      <c r="IF24" s="115"/>
      <c r="IG24" s="115"/>
      <c r="IH24" s="123"/>
      <c r="II24" s="114"/>
      <c r="IJ24" s="115"/>
      <c r="IK24" s="115"/>
      <c r="IL24" s="115"/>
      <c r="IM24" s="115"/>
      <c r="IN24" s="115"/>
      <c r="IO24" s="115"/>
      <c r="IP24" s="115"/>
      <c r="IQ24" s="115"/>
      <c r="IR24" s="123"/>
      <c r="IS24" s="114"/>
      <c r="IT24" s="115"/>
      <c r="IU24" s="115"/>
      <c r="IV24" s="115"/>
      <c r="IW24" s="115"/>
      <c r="IX24" s="115"/>
      <c r="IY24" s="115"/>
      <c r="IZ24" s="115"/>
      <c r="JA24" s="115"/>
      <c r="JB24" s="123"/>
      <c r="JC24" s="114"/>
      <c r="JD24" s="115"/>
      <c r="JE24" s="115"/>
      <c r="JF24" s="115"/>
      <c r="JG24" s="115"/>
      <c r="JH24" s="115"/>
      <c r="JI24" s="115"/>
      <c r="JJ24" s="115"/>
      <c r="JK24" s="115"/>
      <c r="JL24" s="123"/>
      <c r="JM24" s="114"/>
      <c r="JN24" s="115"/>
      <c r="JO24" s="115"/>
      <c r="JP24" s="115"/>
      <c r="JQ24" s="115"/>
      <c r="JR24" s="115"/>
      <c r="JS24" s="115"/>
      <c r="JT24" s="115"/>
      <c r="JU24" s="115"/>
      <c r="JV24" s="115"/>
      <c r="JW24" s="116"/>
    </row>
    <row r="25" spans="1:283" s="8" customFormat="1" ht="33.75" hidden="1" customHeight="1" outlineLevel="1" x14ac:dyDescent="0.2">
      <c r="A25" s="124" t="s">
        <v>20</v>
      </c>
      <c r="B25" s="125"/>
      <c r="C25" s="125"/>
      <c r="D25" s="125"/>
      <c r="E25" s="126"/>
      <c r="F25" s="127" t="s">
        <v>21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9"/>
      <c r="AF25" s="114"/>
      <c r="AG25" s="115"/>
      <c r="AH25" s="115"/>
      <c r="AI25" s="115"/>
      <c r="AJ25" s="115"/>
      <c r="AK25" s="115"/>
      <c r="AL25" s="115"/>
      <c r="AM25" s="115"/>
      <c r="AN25" s="115"/>
      <c r="AO25" s="123"/>
      <c r="AP25" s="114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23"/>
      <c r="BG25" s="114"/>
      <c r="BH25" s="115"/>
      <c r="BI25" s="115"/>
      <c r="BJ25" s="115"/>
      <c r="BK25" s="115"/>
      <c r="BL25" s="115"/>
      <c r="BM25" s="115"/>
      <c r="BN25" s="115"/>
      <c r="BO25" s="115"/>
      <c r="BP25" s="123"/>
      <c r="BQ25" s="114"/>
      <c r="BR25" s="115"/>
      <c r="BS25" s="115"/>
      <c r="BT25" s="115"/>
      <c r="BU25" s="115"/>
      <c r="BV25" s="115"/>
      <c r="BW25" s="115"/>
      <c r="BX25" s="115"/>
      <c r="BY25" s="115"/>
      <c r="BZ25" s="123"/>
      <c r="CA25" s="114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23"/>
      <c r="CO25" s="114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23"/>
      <c r="DC25" s="114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23"/>
      <c r="DQ25" s="114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23"/>
      <c r="EH25" s="114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23"/>
      <c r="EY25" s="114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23"/>
      <c r="FP25" s="114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23"/>
      <c r="GG25" s="114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23"/>
      <c r="GX25" s="114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23"/>
      <c r="HO25" s="114"/>
      <c r="HP25" s="115"/>
      <c r="HQ25" s="115"/>
      <c r="HR25" s="115"/>
      <c r="HS25" s="115"/>
      <c r="HT25" s="115"/>
      <c r="HU25" s="115"/>
      <c r="HV25" s="115"/>
      <c r="HW25" s="115"/>
      <c r="HX25" s="123"/>
      <c r="HY25" s="114"/>
      <c r="HZ25" s="115"/>
      <c r="IA25" s="115"/>
      <c r="IB25" s="115"/>
      <c r="IC25" s="115"/>
      <c r="ID25" s="115"/>
      <c r="IE25" s="115"/>
      <c r="IF25" s="115"/>
      <c r="IG25" s="115"/>
      <c r="IH25" s="123"/>
      <c r="II25" s="114"/>
      <c r="IJ25" s="115"/>
      <c r="IK25" s="115"/>
      <c r="IL25" s="115"/>
      <c r="IM25" s="115"/>
      <c r="IN25" s="115"/>
      <c r="IO25" s="115"/>
      <c r="IP25" s="115"/>
      <c r="IQ25" s="115"/>
      <c r="IR25" s="123"/>
      <c r="IS25" s="114"/>
      <c r="IT25" s="115"/>
      <c r="IU25" s="115"/>
      <c r="IV25" s="115"/>
      <c r="IW25" s="115"/>
      <c r="IX25" s="115"/>
      <c r="IY25" s="115"/>
      <c r="IZ25" s="115"/>
      <c r="JA25" s="115"/>
      <c r="JB25" s="123"/>
      <c r="JC25" s="114"/>
      <c r="JD25" s="115"/>
      <c r="JE25" s="115"/>
      <c r="JF25" s="115"/>
      <c r="JG25" s="115"/>
      <c r="JH25" s="115"/>
      <c r="JI25" s="115"/>
      <c r="JJ25" s="115"/>
      <c r="JK25" s="115"/>
      <c r="JL25" s="123"/>
      <c r="JM25" s="114"/>
      <c r="JN25" s="115"/>
      <c r="JO25" s="115"/>
      <c r="JP25" s="115"/>
      <c r="JQ25" s="115"/>
      <c r="JR25" s="115"/>
      <c r="JS25" s="115"/>
      <c r="JT25" s="115"/>
      <c r="JU25" s="115"/>
      <c r="JV25" s="115"/>
      <c r="JW25" s="116"/>
    </row>
    <row r="26" spans="1:283" s="8" customFormat="1" ht="33.75" hidden="1" customHeight="1" outlineLevel="1" x14ac:dyDescent="0.2">
      <c r="A26" s="124" t="s">
        <v>22</v>
      </c>
      <c r="B26" s="125"/>
      <c r="C26" s="125"/>
      <c r="D26" s="125"/>
      <c r="E26" s="126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9"/>
      <c r="AF26" s="114"/>
      <c r="AG26" s="115"/>
      <c r="AH26" s="115"/>
      <c r="AI26" s="115"/>
      <c r="AJ26" s="115"/>
      <c r="AK26" s="115"/>
      <c r="AL26" s="115"/>
      <c r="AM26" s="115"/>
      <c r="AN26" s="115"/>
      <c r="AO26" s="123"/>
      <c r="AP26" s="114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23"/>
      <c r="BG26" s="114"/>
      <c r="BH26" s="115"/>
      <c r="BI26" s="115"/>
      <c r="BJ26" s="115"/>
      <c r="BK26" s="115"/>
      <c r="BL26" s="115"/>
      <c r="BM26" s="115"/>
      <c r="BN26" s="115"/>
      <c r="BO26" s="115"/>
      <c r="BP26" s="123"/>
      <c r="BQ26" s="114"/>
      <c r="BR26" s="115"/>
      <c r="BS26" s="115"/>
      <c r="BT26" s="115"/>
      <c r="BU26" s="115"/>
      <c r="BV26" s="115"/>
      <c r="BW26" s="115"/>
      <c r="BX26" s="115"/>
      <c r="BY26" s="115"/>
      <c r="BZ26" s="123"/>
      <c r="CA26" s="114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23"/>
      <c r="CO26" s="114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23"/>
      <c r="DC26" s="114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23"/>
      <c r="DQ26" s="114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23"/>
      <c r="EH26" s="114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23"/>
      <c r="EY26" s="114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23"/>
      <c r="FP26" s="114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23"/>
      <c r="GG26" s="114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23"/>
      <c r="GX26" s="114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23"/>
      <c r="HO26" s="114"/>
      <c r="HP26" s="115"/>
      <c r="HQ26" s="115"/>
      <c r="HR26" s="115"/>
      <c r="HS26" s="115"/>
      <c r="HT26" s="115"/>
      <c r="HU26" s="115"/>
      <c r="HV26" s="115"/>
      <c r="HW26" s="115"/>
      <c r="HX26" s="123"/>
      <c r="HY26" s="114"/>
      <c r="HZ26" s="115"/>
      <c r="IA26" s="115"/>
      <c r="IB26" s="115"/>
      <c r="IC26" s="115"/>
      <c r="ID26" s="115"/>
      <c r="IE26" s="115"/>
      <c r="IF26" s="115"/>
      <c r="IG26" s="115"/>
      <c r="IH26" s="123"/>
      <c r="II26" s="114"/>
      <c r="IJ26" s="115"/>
      <c r="IK26" s="115"/>
      <c r="IL26" s="115"/>
      <c r="IM26" s="115"/>
      <c r="IN26" s="115"/>
      <c r="IO26" s="115"/>
      <c r="IP26" s="115"/>
      <c r="IQ26" s="115"/>
      <c r="IR26" s="123"/>
      <c r="IS26" s="114"/>
      <c r="IT26" s="115"/>
      <c r="IU26" s="115"/>
      <c r="IV26" s="115"/>
      <c r="IW26" s="115"/>
      <c r="IX26" s="115"/>
      <c r="IY26" s="115"/>
      <c r="IZ26" s="115"/>
      <c r="JA26" s="115"/>
      <c r="JB26" s="123"/>
      <c r="JC26" s="114"/>
      <c r="JD26" s="115"/>
      <c r="JE26" s="115"/>
      <c r="JF26" s="115"/>
      <c r="JG26" s="115"/>
      <c r="JH26" s="115"/>
      <c r="JI26" s="115"/>
      <c r="JJ26" s="115"/>
      <c r="JK26" s="115"/>
      <c r="JL26" s="123"/>
      <c r="JM26" s="114"/>
      <c r="JN26" s="115"/>
      <c r="JO26" s="115"/>
      <c r="JP26" s="115"/>
      <c r="JQ26" s="115"/>
      <c r="JR26" s="115"/>
      <c r="JS26" s="115"/>
      <c r="JT26" s="115"/>
      <c r="JU26" s="115"/>
      <c r="JV26" s="115"/>
      <c r="JW26" s="116"/>
    </row>
    <row r="27" spans="1:283" s="7" customFormat="1" ht="33.75" customHeight="1" collapsed="1" x14ac:dyDescent="0.2">
      <c r="A27" s="131" t="s">
        <v>50</v>
      </c>
      <c r="B27" s="132"/>
      <c r="C27" s="132"/>
      <c r="D27" s="132"/>
      <c r="E27" s="133"/>
      <c r="F27" s="157" t="s">
        <v>24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9"/>
      <c r="AF27" s="117"/>
      <c r="AG27" s="118"/>
      <c r="AH27" s="118"/>
      <c r="AI27" s="118"/>
      <c r="AJ27" s="118"/>
      <c r="AK27" s="118"/>
      <c r="AL27" s="118"/>
      <c r="AM27" s="118"/>
      <c r="AN27" s="118"/>
      <c r="AO27" s="130"/>
      <c r="AP27" s="117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30"/>
      <c r="BG27" s="117"/>
      <c r="BH27" s="118"/>
      <c r="BI27" s="118"/>
      <c r="BJ27" s="118"/>
      <c r="BK27" s="118"/>
      <c r="BL27" s="118"/>
      <c r="BM27" s="118"/>
      <c r="BN27" s="118"/>
      <c r="BO27" s="118"/>
      <c r="BP27" s="130"/>
      <c r="BQ27" s="117"/>
      <c r="BR27" s="118"/>
      <c r="BS27" s="118"/>
      <c r="BT27" s="118"/>
      <c r="BU27" s="118"/>
      <c r="BV27" s="118"/>
      <c r="BW27" s="118"/>
      <c r="BX27" s="118"/>
      <c r="BY27" s="118"/>
      <c r="BZ27" s="130"/>
      <c r="CA27" s="117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30"/>
      <c r="CO27" s="117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30"/>
      <c r="DC27" s="117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30"/>
      <c r="DQ27" s="117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30"/>
      <c r="EH27" s="117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30"/>
      <c r="EY27" s="117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30"/>
      <c r="FP27" s="117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30"/>
      <c r="GG27" s="117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30"/>
      <c r="GX27" s="117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30"/>
      <c r="HO27" s="117"/>
      <c r="HP27" s="118"/>
      <c r="HQ27" s="118"/>
      <c r="HR27" s="118"/>
      <c r="HS27" s="118"/>
      <c r="HT27" s="118"/>
      <c r="HU27" s="118"/>
      <c r="HV27" s="118"/>
      <c r="HW27" s="118"/>
      <c r="HX27" s="130"/>
      <c r="HY27" s="117"/>
      <c r="HZ27" s="118"/>
      <c r="IA27" s="118"/>
      <c r="IB27" s="118"/>
      <c r="IC27" s="118"/>
      <c r="ID27" s="118"/>
      <c r="IE27" s="118"/>
      <c r="IF27" s="118"/>
      <c r="IG27" s="118"/>
      <c r="IH27" s="130"/>
      <c r="II27" s="117"/>
      <c r="IJ27" s="118"/>
      <c r="IK27" s="118"/>
      <c r="IL27" s="118"/>
      <c r="IM27" s="118"/>
      <c r="IN27" s="118"/>
      <c r="IO27" s="118"/>
      <c r="IP27" s="118"/>
      <c r="IQ27" s="118"/>
      <c r="IR27" s="130"/>
      <c r="IS27" s="117"/>
      <c r="IT27" s="118"/>
      <c r="IU27" s="118"/>
      <c r="IV27" s="118"/>
      <c r="IW27" s="118"/>
      <c r="IX27" s="118"/>
      <c r="IY27" s="118"/>
      <c r="IZ27" s="118"/>
      <c r="JA27" s="118"/>
      <c r="JB27" s="130"/>
      <c r="JC27" s="117"/>
      <c r="JD27" s="118"/>
      <c r="JE27" s="118"/>
      <c r="JF27" s="118"/>
      <c r="JG27" s="118"/>
      <c r="JH27" s="118"/>
      <c r="JI27" s="118"/>
      <c r="JJ27" s="118"/>
      <c r="JK27" s="118"/>
      <c r="JL27" s="130"/>
      <c r="JM27" s="117"/>
      <c r="JN27" s="118"/>
      <c r="JO27" s="118"/>
      <c r="JP27" s="118"/>
      <c r="JQ27" s="118"/>
      <c r="JR27" s="118"/>
      <c r="JS27" s="118"/>
      <c r="JT27" s="118"/>
      <c r="JU27" s="118"/>
      <c r="JV27" s="118"/>
      <c r="JW27" s="119"/>
    </row>
    <row r="28" spans="1:283" s="8" customFormat="1" ht="33.75" hidden="1" customHeight="1" outlineLevel="1" x14ac:dyDescent="0.2">
      <c r="A28" s="124" t="s">
        <v>16</v>
      </c>
      <c r="B28" s="125"/>
      <c r="C28" s="125"/>
      <c r="D28" s="125"/>
      <c r="E28" s="126"/>
      <c r="F28" s="127" t="s">
        <v>19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9"/>
      <c r="AF28" s="114"/>
      <c r="AG28" s="115"/>
      <c r="AH28" s="115"/>
      <c r="AI28" s="115"/>
      <c r="AJ28" s="115"/>
      <c r="AK28" s="115"/>
      <c r="AL28" s="115"/>
      <c r="AM28" s="115"/>
      <c r="AN28" s="115"/>
      <c r="AO28" s="123"/>
      <c r="AP28" s="114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23"/>
      <c r="BG28" s="114"/>
      <c r="BH28" s="115"/>
      <c r="BI28" s="115"/>
      <c r="BJ28" s="115"/>
      <c r="BK28" s="115"/>
      <c r="BL28" s="115"/>
      <c r="BM28" s="115"/>
      <c r="BN28" s="115"/>
      <c r="BO28" s="115"/>
      <c r="BP28" s="123"/>
      <c r="BQ28" s="114"/>
      <c r="BR28" s="115"/>
      <c r="BS28" s="115"/>
      <c r="BT28" s="115"/>
      <c r="BU28" s="115"/>
      <c r="BV28" s="115"/>
      <c r="BW28" s="115"/>
      <c r="BX28" s="115"/>
      <c r="BY28" s="115"/>
      <c r="BZ28" s="123"/>
      <c r="CA28" s="114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23"/>
      <c r="CO28" s="114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23"/>
      <c r="DC28" s="114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23"/>
      <c r="DQ28" s="114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23"/>
      <c r="EH28" s="114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  <c r="EV28" s="115"/>
      <c r="EW28" s="115"/>
      <c r="EX28" s="123"/>
      <c r="EY28" s="114"/>
      <c r="EZ28" s="115"/>
      <c r="FA28" s="115"/>
      <c r="FB28" s="115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23"/>
      <c r="FP28" s="114"/>
      <c r="FQ28" s="115"/>
      <c r="FR28" s="115"/>
      <c r="FS28" s="115"/>
      <c r="FT28" s="115"/>
      <c r="FU28" s="115"/>
      <c r="FV28" s="115"/>
      <c r="FW28" s="115"/>
      <c r="FX28" s="115"/>
      <c r="FY28" s="115"/>
      <c r="FZ28" s="115"/>
      <c r="GA28" s="115"/>
      <c r="GB28" s="115"/>
      <c r="GC28" s="115"/>
      <c r="GD28" s="115"/>
      <c r="GE28" s="115"/>
      <c r="GF28" s="123"/>
      <c r="GG28" s="114"/>
      <c r="GH28" s="115"/>
      <c r="GI28" s="115"/>
      <c r="GJ28" s="115"/>
      <c r="GK28" s="115"/>
      <c r="GL28" s="115"/>
      <c r="GM28" s="115"/>
      <c r="GN28" s="115"/>
      <c r="GO28" s="115"/>
      <c r="GP28" s="115"/>
      <c r="GQ28" s="115"/>
      <c r="GR28" s="115"/>
      <c r="GS28" s="115"/>
      <c r="GT28" s="115"/>
      <c r="GU28" s="115"/>
      <c r="GV28" s="115"/>
      <c r="GW28" s="123"/>
      <c r="GX28" s="114"/>
      <c r="GY28" s="115"/>
      <c r="GZ28" s="115"/>
      <c r="HA28" s="115"/>
      <c r="HB28" s="115"/>
      <c r="HC28" s="115"/>
      <c r="HD28" s="115"/>
      <c r="HE28" s="115"/>
      <c r="HF28" s="115"/>
      <c r="HG28" s="115"/>
      <c r="HH28" s="115"/>
      <c r="HI28" s="115"/>
      <c r="HJ28" s="115"/>
      <c r="HK28" s="115"/>
      <c r="HL28" s="115"/>
      <c r="HM28" s="115"/>
      <c r="HN28" s="123"/>
      <c r="HO28" s="114"/>
      <c r="HP28" s="115"/>
      <c r="HQ28" s="115"/>
      <c r="HR28" s="115"/>
      <c r="HS28" s="115"/>
      <c r="HT28" s="115"/>
      <c r="HU28" s="115"/>
      <c r="HV28" s="115"/>
      <c r="HW28" s="115"/>
      <c r="HX28" s="123"/>
      <c r="HY28" s="114"/>
      <c r="HZ28" s="115"/>
      <c r="IA28" s="115"/>
      <c r="IB28" s="115"/>
      <c r="IC28" s="115"/>
      <c r="ID28" s="115"/>
      <c r="IE28" s="115"/>
      <c r="IF28" s="115"/>
      <c r="IG28" s="115"/>
      <c r="IH28" s="123"/>
      <c r="II28" s="114"/>
      <c r="IJ28" s="115"/>
      <c r="IK28" s="115"/>
      <c r="IL28" s="115"/>
      <c r="IM28" s="115"/>
      <c r="IN28" s="115"/>
      <c r="IO28" s="115"/>
      <c r="IP28" s="115"/>
      <c r="IQ28" s="115"/>
      <c r="IR28" s="123"/>
      <c r="IS28" s="114"/>
      <c r="IT28" s="115"/>
      <c r="IU28" s="115"/>
      <c r="IV28" s="115"/>
      <c r="IW28" s="115"/>
      <c r="IX28" s="115"/>
      <c r="IY28" s="115"/>
      <c r="IZ28" s="115"/>
      <c r="JA28" s="115"/>
      <c r="JB28" s="123"/>
      <c r="JC28" s="114"/>
      <c r="JD28" s="115"/>
      <c r="JE28" s="115"/>
      <c r="JF28" s="115"/>
      <c r="JG28" s="115"/>
      <c r="JH28" s="115"/>
      <c r="JI28" s="115"/>
      <c r="JJ28" s="115"/>
      <c r="JK28" s="115"/>
      <c r="JL28" s="123"/>
      <c r="JM28" s="114"/>
      <c r="JN28" s="115"/>
      <c r="JO28" s="115"/>
      <c r="JP28" s="115"/>
      <c r="JQ28" s="115"/>
      <c r="JR28" s="115"/>
      <c r="JS28" s="115"/>
      <c r="JT28" s="115"/>
      <c r="JU28" s="115"/>
      <c r="JV28" s="115"/>
      <c r="JW28" s="116"/>
    </row>
    <row r="29" spans="1:283" s="8" customFormat="1" ht="33.75" hidden="1" customHeight="1" outlineLevel="1" x14ac:dyDescent="0.2">
      <c r="A29" s="124" t="s">
        <v>20</v>
      </c>
      <c r="B29" s="125"/>
      <c r="C29" s="125"/>
      <c r="D29" s="125"/>
      <c r="E29" s="126"/>
      <c r="F29" s="127" t="s">
        <v>21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9"/>
      <c r="AF29" s="114"/>
      <c r="AG29" s="115"/>
      <c r="AH29" s="115"/>
      <c r="AI29" s="115"/>
      <c r="AJ29" s="115"/>
      <c r="AK29" s="115"/>
      <c r="AL29" s="115"/>
      <c r="AM29" s="115"/>
      <c r="AN29" s="115"/>
      <c r="AO29" s="123"/>
      <c r="AP29" s="114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23"/>
      <c r="BG29" s="114"/>
      <c r="BH29" s="115"/>
      <c r="BI29" s="115"/>
      <c r="BJ29" s="115"/>
      <c r="BK29" s="115"/>
      <c r="BL29" s="115"/>
      <c r="BM29" s="115"/>
      <c r="BN29" s="115"/>
      <c r="BO29" s="115"/>
      <c r="BP29" s="123"/>
      <c r="BQ29" s="114"/>
      <c r="BR29" s="115"/>
      <c r="BS29" s="115"/>
      <c r="BT29" s="115"/>
      <c r="BU29" s="115"/>
      <c r="BV29" s="115"/>
      <c r="BW29" s="115"/>
      <c r="BX29" s="115"/>
      <c r="BY29" s="115"/>
      <c r="BZ29" s="123"/>
      <c r="CA29" s="114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23"/>
      <c r="CO29" s="114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23"/>
      <c r="DC29" s="114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23"/>
      <c r="DQ29" s="114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23"/>
      <c r="EH29" s="114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23"/>
      <c r="EY29" s="114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23"/>
      <c r="FP29" s="114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23"/>
      <c r="GG29" s="114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23"/>
      <c r="GX29" s="114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23"/>
      <c r="HO29" s="114"/>
      <c r="HP29" s="115"/>
      <c r="HQ29" s="115"/>
      <c r="HR29" s="115"/>
      <c r="HS29" s="115"/>
      <c r="HT29" s="115"/>
      <c r="HU29" s="115"/>
      <c r="HV29" s="115"/>
      <c r="HW29" s="115"/>
      <c r="HX29" s="123"/>
      <c r="HY29" s="114"/>
      <c r="HZ29" s="115"/>
      <c r="IA29" s="115"/>
      <c r="IB29" s="115"/>
      <c r="IC29" s="115"/>
      <c r="ID29" s="115"/>
      <c r="IE29" s="115"/>
      <c r="IF29" s="115"/>
      <c r="IG29" s="115"/>
      <c r="IH29" s="123"/>
      <c r="II29" s="114"/>
      <c r="IJ29" s="115"/>
      <c r="IK29" s="115"/>
      <c r="IL29" s="115"/>
      <c r="IM29" s="115"/>
      <c r="IN29" s="115"/>
      <c r="IO29" s="115"/>
      <c r="IP29" s="115"/>
      <c r="IQ29" s="115"/>
      <c r="IR29" s="123"/>
      <c r="IS29" s="114"/>
      <c r="IT29" s="115"/>
      <c r="IU29" s="115"/>
      <c r="IV29" s="115"/>
      <c r="IW29" s="115"/>
      <c r="IX29" s="115"/>
      <c r="IY29" s="115"/>
      <c r="IZ29" s="115"/>
      <c r="JA29" s="115"/>
      <c r="JB29" s="123"/>
      <c r="JC29" s="114"/>
      <c r="JD29" s="115"/>
      <c r="JE29" s="115"/>
      <c r="JF29" s="115"/>
      <c r="JG29" s="115"/>
      <c r="JH29" s="115"/>
      <c r="JI29" s="115"/>
      <c r="JJ29" s="115"/>
      <c r="JK29" s="115"/>
      <c r="JL29" s="123"/>
      <c r="JM29" s="114"/>
      <c r="JN29" s="115"/>
      <c r="JO29" s="115"/>
      <c r="JP29" s="115"/>
      <c r="JQ29" s="115"/>
      <c r="JR29" s="115"/>
      <c r="JS29" s="115"/>
      <c r="JT29" s="115"/>
      <c r="JU29" s="115"/>
      <c r="JV29" s="115"/>
      <c r="JW29" s="116"/>
    </row>
    <row r="30" spans="1:283" s="8" customFormat="1" ht="33.75" hidden="1" customHeight="1" outlineLevel="1" x14ac:dyDescent="0.2">
      <c r="A30" s="124" t="s">
        <v>22</v>
      </c>
      <c r="B30" s="125"/>
      <c r="C30" s="125"/>
      <c r="D30" s="125"/>
      <c r="E30" s="126"/>
      <c r="F30" s="127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9"/>
      <c r="AF30" s="114"/>
      <c r="AG30" s="115"/>
      <c r="AH30" s="115"/>
      <c r="AI30" s="115"/>
      <c r="AJ30" s="115"/>
      <c r="AK30" s="115"/>
      <c r="AL30" s="115"/>
      <c r="AM30" s="115"/>
      <c r="AN30" s="115"/>
      <c r="AO30" s="123"/>
      <c r="AP30" s="114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23"/>
      <c r="BG30" s="114"/>
      <c r="BH30" s="115"/>
      <c r="BI30" s="115"/>
      <c r="BJ30" s="115"/>
      <c r="BK30" s="115"/>
      <c r="BL30" s="115"/>
      <c r="BM30" s="115"/>
      <c r="BN30" s="115"/>
      <c r="BO30" s="115"/>
      <c r="BP30" s="123"/>
      <c r="BQ30" s="114"/>
      <c r="BR30" s="115"/>
      <c r="BS30" s="115"/>
      <c r="BT30" s="115"/>
      <c r="BU30" s="115"/>
      <c r="BV30" s="115"/>
      <c r="BW30" s="115"/>
      <c r="BX30" s="115"/>
      <c r="BY30" s="115"/>
      <c r="BZ30" s="123"/>
      <c r="CA30" s="114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23"/>
      <c r="CO30" s="114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23"/>
      <c r="DC30" s="114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23"/>
      <c r="DQ30" s="114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23"/>
      <c r="EH30" s="114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23"/>
      <c r="EY30" s="114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23"/>
      <c r="FP30" s="114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23"/>
      <c r="GG30" s="114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/>
      <c r="GR30" s="115"/>
      <c r="GS30" s="115"/>
      <c r="GT30" s="115"/>
      <c r="GU30" s="115"/>
      <c r="GV30" s="115"/>
      <c r="GW30" s="123"/>
      <c r="GX30" s="114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/>
      <c r="HK30" s="115"/>
      <c r="HL30" s="115"/>
      <c r="HM30" s="115"/>
      <c r="HN30" s="123"/>
      <c r="HO30" s="114"/>
      <c r="HP30" s="115"/>
      <c r="HQ30" s="115"/>
      <c r="HR30" s="115"/>
      <c r="HS30" s="115"/>
      <c r="HT30" s="115"/>
      <c r="HU30" s="115"/>
      <c r="HV30" s="115"/>
      <c r="HW30" s="115"/>
      <c r="HX30" s="123"/>
      <c r="HY30" s="114"/>
      <c r="HZ30" s="115"/>
      <c r="IA30" s="115"/>
      <c r="IB30" s="115"/>
      <c r="IC30" s="115"/>
      <c r="ID30" s="115"/>
      <c r="IE30" s="115"/>
      <c r="IF30" s="115"/>
      <c r="IG30" s="115"/>
      <c r="IH30" s="123"/>
      <c r="II30" s="114"/>
      <c r="IJ30" s="115"/>
      <c r="IK30" s="115"/>
      <c r="IL30" s="115"/>
      <c r="IM30" s="115"/>
      <c r="IN30" s="115"/>
      <c r="IO30" s="115"/>
      <c r="IP30" s="115"/>
      <c r="IQ30" s="115"/>
      <c r="IR30" s="123"/>
      <c r="IS30" s="114"/>
      <c r="IT30" s="115"/>
      <c r="IU30" s="115"/>
      <c r="IV30" s="115"/>
      <c r="IW30" s="115"/>
      <c r="IX30" s="115"/>
      <c r="IY30" s="115"/>
      <c r="IZ30" s="115"/>
      <c r="JA30" s="115"/>
      <c r="JB30" s="123"/>
      <c r="JC30" s="114"/>
      <c r="JD30" s="115"/>
      <c r="JE30" s="115"/>
      <c r="JF30" s="115"/>
      <c r="JG30" s="115"/>
      <c r="JH30" s="115"/>
      <c r="JI30" s="115"/>
      <c r="JJ30" s="115"/>
      <c r="JK30" s="115"/>
      <c r="JL30" s="123"/>
      <c r="JM30" s="114"/>
      <c r="JN30" s="115"/>
      <c r="JO30" s="115"/>
      <c r="JP30" s="115"/>
      <c r="JQ30" s="115"/>
      <c r="JR30" s="115"/>
      <c r="JS30" s="115"/>
      <c r="JT30" s="115"/>
      <c r="JU30" s="115"/>
      <c r="JV30" s="115"/>
      <c r="JW30" s="116"/>
    </row>
    <row r="31" spans="1:283" s="7" customFormat="1" ht="33.75" customHeight="1" collapsed="1" x14ac:dyDescent="0.2">
      <c r="A31" s="131" t="s">
        <v>20</v>
      </c>
      <c r="B31" s="132"/>
      <c r="C31" s="132"/>
      <c r="D31" s="132"/>
      <c r="E31" s="133"/>
      <c r="F31" s="163" t="s">
        <v>25</v>
      </c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5"/>
      <c r="AF31" s="117"/>
      <c r="AG31" s="118"/>
      <c r="AH31" s="118"/>
      <c r="AI31" s="118"/>
      <c r="AJ31" s="118"/>
      <c r="AK31" s="118"/>
      <c r="AL31" s="118"/>
      <c r="AM31" s="118"/>
      <c r="AN31" s="118"/>
      <c r="AO31" s="130"/>
      <c r="AP31" s="117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30"/>
      <c r="BG31" s="117"/>
      <c r="BH31" s="118"/>
      <c r="BI31" s="118"/>
      <c r="BJ31" s="118"/>
      <c r="BK31" s="118"/>
      <c r="BL31" s="118"/>
      <c r="BM31" s="118"/>
      <c r="BN31" s="118"/>
      <c r="BO31" s="118"/>
      <c r="BP31" s="130"/>
      <c r="BQ31" s="117"/>
      <c r="BR31" s="118"/>
      <c r="BS31" s="118"/>
      <c r="BT31" s="118"/>
      <c r="BU31" s="118"/>
      <c r="BV31" s="118"/>
      <c r="BW31" s="118"/>
      <c r="BX31" s="118"/>
      <c r="BY31" s="118"/>
      <c r="BZ31" s="130"/>
      <c r="CA31" s="117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30"/>
      <c r="CO31" s="117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30"/>
      <c r="DC31" s="117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30"/>
      <c r="DQ31" s="117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30"/>
      <c r="EH31" s="117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30"/>
      <c r="EY31" s="117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30"/>
      <c r="FP31" s="117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30"/>
      <c r="GG31" s="117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30"/>
      <c r="GX31" s="117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30"/>
      <c r="HO31" s="117"/>
      <c r="HP31" s="118"/>
      <c r="HQ31" s="118"/>
      <c r="HR31" s="118"/>
      <c r="HS31" s="118"/>
      <c r="HT31" s="118"/>
      <c r="HU31" s="118"/>
      <c r="HV31" s="118"/>
      <c r="HW31" s="118"/>
      <c r="HX31" s="130"/>
      <c r="HY31" s="117"/>
      <c r="HZ31" s="118"/>
      <c r="IA31" s="118"/>
      <c r="IB31" s="118"/>
      <c r="IC31" s="118"/>
      <c r="ID31" s="118"/>
      <c r="IE31" s="118"/>
      <c r="IF31" s="118"/>
      <c r="IG31" s="118"/>
      <c r="IH31" s="130"/>
      <c r="II31" s="117"/>
      <c r="IJ31" s="118"/>
      <c r="IK31" s="118"/>
      <c r="IL31" s="118"/>
      <c r="IM31" s="118"/>
      <c r="IN31" s="118"/>
      <c r="IO31" s="118"/>
      <c r="IP31" s="118"/>
      <c r="IQ31" s="118"/>
      <c r="IR31" s="130"/>
      <c r="IS31" s="117"/>
      <c r="IT31" s="118"/>
      <c r="IU31" s="118"/>
      <c r="IV31" s="118"/>
      <c r="IW31" s="118"/>
      <c r="IX31" s="118"/>
      <c r="IY31" s="118"/>
      <c r="IZ31" s="118"/>
      <c r="JA31" s="118"/>
      <c r="JB31" s="130"/>
      <c r="JC31" s="117"/>
      <c r="JD31" s="118"/>
      <c r="JE31" s="118"/>
      <c r="JF31" s="118"/>
      <c r="JG31" s="118"/>
      <c r="JH31" s="118"/>
      <c r="JI31" s="118"/>
      <c r="JJ31" s="118"/>
      <c r="JK31" s="118"/>
      <c r="JL31" s="130"/>
      <c r="JM31" s="117"/>
      <c r="JN31" s="118"/>
      <c r="JO31" s="118"/>
      <c r="JP31" s="118"/>
      <c r="JQ31" s="118"/>
      <c r="JR31" s="118"/>
      <c r="JS31" s="118"/>
      <c r="JT31" s="118"/>
      <c r="JU31" s="118"/>
      <c r="JV31" s="118"/>
      <c r="JW31" s="119"/>
    </row>
    <row r="32" spans="1:283" s="7" customFormat="1" ht="33.75" customHeight="1" x14ac:dyDescent="0.2">
      <c r="A32" s="131" t="s">
        <v>51</v>
      </c>
      <c r="B32" s="132"/>
      <c r="C32" s="132"/>
      <c r="D32" s="132"/>
      <c r="E32" s="133"/>
      <c r="F32" s="157" t="s">
        <v>18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9"/>
      <c r="AF32" s="117"/>
      <c r="AG32" s="118"/>
      <c r="AH32" s="118"/>
      <c r="AI32" s="118"/>
      <c r="AJ32" s="118"/>
      <c r="AK32" s="118"/>
      <c r="AL32" s="118"/>
      <c r="AM32" s="118"/>
      <c r="AN32" s="118"/>
      <c r="AO32" s="130"/>
      <c r="AP32" s="117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30"/>
      <c r="BG32" s="117"/>
      <c r="BH32" s="118"/>
      <c r="BI32" s="118"/>
      <c r="BJ32" s="118"/>
      <c r="BK32" s="118"/>
      <c r="BL32" s="118"/>
      <c r="BM32" s="118"/>
      <c r="BN32" s="118"/>
      <c r="BO32" s="118"/>
      <c r="BP32" s="130"/>
      <c r="BQ32" s="117"/>
      <c r="BR32" s="118"/>
      <c r="BS32" s="118"/>
      <c r="BT32" s="118"/>
      <c r="BU32" s="118"/>
      <c r="BV32" s="118"/>
      <c r="BW32" s="118"/>
      <c r="BX32" s="118"/>
      <c r="BY32" s="118"/>
      <c r="BZ32" s="130"/>
      <c r="CA32" s="117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30"/>
      <c r="CO32" s="117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30"/>
      <c r="DC32" s="117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30"/>
      <c r="DQ32" s="117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30"/>
      <c r="EH32" s="117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30"/>
      <c r="EY32" s="117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30"/>
      <c r="FP32" s="117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30"/>
      <c r="GG32" s="117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30"/>
      <c r="GX32" s="117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30"/>
      <c r="HO32" s="117"/>
      <c r="HP32" s="118"/>
      <c r="HQ32" s="118"/>
      <c r="HR32" s="118"/>
      <c r="HS32" s="118"/>
      <c r="HT32" s="118"/>
      <c r="HU32" s="118"/>
      <c r="HV32" s="118"/>
      <c r="HW32" s="118"/>
      <c r="HX32" s="130"/>
      <c r="HY32" s="117"/>
      <c r="HZ32" s="118"/>
      <c r="IA32" s="118"/>
      <c r="IB32" s="118"/>
      <c r="IC32" s="118"/>
      <c r="ID32" s="118"/>
      <c r="IE32" s="118"/>
      <c r="IF32" s="118"/>
      <c r="IG32" s="118"/>
      <c r="IH32" s="130"/>
      <c r="II32" s="117"/>
      <c r="IJ32" s="118"/>
      <c r="IK32" s="118"/>
      <c r="IL32" s="118"/>
      <c r="IM32" s="118"/>
      <c r="IN32" s="118"/>
      <c r="IO32" s="118"/>
      <c r="IP32" s="118"/>
      <c r="IQ32" s="118"/>
      <c r="IR32" s="130"/>
      <c r="IS32" s="117"/>
      <c r="IT32" s="118"/>
      <c r="IU32" s="118"/>
      <c r="IV32" s="118"/>
      <c r="IW32" s="118"/>
      <c r="IX32" s="118"/>
      <c r="IY32" s="118"/>
      <c r="IZ32" s="118"/>
      <c r="JA32" s="118"/>
      <c r="JB32" s="130"/>
      <c r="JC32" s="117"/>
      <c r="JD32" s="118"/>
      <c r="JE32" s="118"/>
      <c r="JF32" s="118"/>
      <c r="JG32" s="118"/>
      <c r="JH32" s="118"/>
      <c r="JI32" s="118"/>
      <c r="JJ32" s="118"/>
      <c r="JK32" s="118"/>
      <c r="JL32" s="130"/>
      <c r="JM32" s="117"/>
      <c r="JN32" s="118"/>
      <c r="JO32" s="118"/>
      <c r="JP32" s="118"/>
      <c r="JQ32" s="118"/>
      <c r="JR32" s="118"/>
      <c r="JS32" s="118"/>
      <c r="JT32" s="118"/>
      <c r="JU32" s="118"/>
      <c r="JV32" s="118"/>
      <c r="JW32" s="119"/>
    </row>
    <row r="33" spans="1:283" s="8" customFormat="1" ht="33.75" hidden="1" customHeight="1" outlineLevel="1" x14ac:dyDescent="0.2">
      <c r="A33" s="124" t="s">
        <v>16</v>
      </c>
      <c r="B33" s="125"/>
      <c r="C33" s="125"/>
      <c r="D33" s="125"/>
      <c r="E33" s="126"/>
      <c r="F33" s="127" t="s">
        <v>19</v>
      </c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9"/>
      <c r="AF33" s="114"/>
      <c r="AG33" s="115"/>
      <c r="AH33" s="115"/>
      <c r="AI33" s="115"/>
      <c r="AJ33" s="115"/>
      <c r="AK33" s="115"/>
      <c r="AL33" s="115"/>
      <c r="AM33" s="115"/>
      <c r="AN33" s="115"/>
      <c r="AO33" s="123"/>
      <c r="AP33" s="114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23"/>
      <c r="BG33" s="114"/>
      <c r="BH33" s="115"/>
      <c r="BI33" s="115"/>
      <c r="BJ33" s="115"/>
      <c r="BK33" s="115"/>
      <c r="BL33" s="115"/>
      <c r="BM33" s="115"/>
      <c r="BN33" s="115"/>
      <c r="BO33" s="115"/>
      <c r="BP33" s="123"/>
      <c r="BQ33" s="114"/>
      <c r="BR33" s="115"/>
      <c r="BS33" s="115"/>
      <c r="BT33" s="115"/>
      <c r="BU33" s="115"/>
      <c r="BV33" s="115"/>
      <c r="BW33" s="115"/>
      <c r="BX33" s="115"/>
      <c r="BY33" s="115"/>
      <c r="BZ33" s="123"/>
      <c r="CA33" s="114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23"/>
      <c r="CO33" s="114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23"/>
      <c r="DC33" s="114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23"/>
      <c r="DQ33" s="114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23"/>
      <c r="EH33" s="114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23"/>
      <c r="EY33" s="114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23"/>
      <c r="FP33" s="114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23"/>
      <c r="GG33" s="114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23"/>
      <c r="GX33" s="114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23"/>
      <c r="HO33" s="114"/>
      <c r="HP33" s="115"/>
      <c r="HQ33" s="115"/>
      <c r="HR33" s="115"/>
      <c r="HS33" s="115"/>
      <c r="HT33" s="115"/>
      <c r="HU33" s="115"/>
      <c r="HV33" s="115"/>
      <c r="HW33" s="115"/>
      <c r="HX33" s="123"/>
      <c r="HY33" s="114"/>
      <c r="HZ33" s="115"/>
      <c r="IA33" s="115"/>
      <c r="IB33" s="115"/>
      <c r="IC33" s="115"/>
      <c r="ID33" s="115"/>
      <c r="IE33" s="115"/>
      <c r="IF33" s="115"/>
      <c r="IG33" s="115"/>
      <c r="IH33" s="123"/>
      <c r="II33" s="114"/>
      <c r="IJ33" s="115"/>
      <c r="IK33" s="115"/>
      <c r="IL33" s="115"/>
      <c r="IM33" s="115"/>
      <c r="IN33" s="115"/>
      <c r="IO33" s="115"/>
      <c r="IP33" s="115"/>
      <c r="IQ33" s="115"/>
      <c r="IR33" s="123"/>
      <c r="IS33" s="114"/>
      <c r="IT33" s="115"/>
      <c r="IU33" s="115"/>
      <c r="IV33" s="115"/>
      <c r="IW33" s="115"/>
      <c r="IX33" s="115"/>
      <c r="IY33" s="115"/>
      <c r="IZ33" s="115"/>
      <c r="JA33" s="115"/>
      <c r="JB33" s="123"/>
      <c r="JC33" s="114"/>
      <c r="JD33" s="115"/>
      <c r="JE33" s="115"/>
      <c r="JF33" s="115"/>
      <c r="JG33" s="115"/>
      <c r="JH33" s="115"/>
      <c r="JI33" s="115"/>
      <c r="JJ33" s="115"/>
      <c r="JK33" s="115"/>
      <c r="JL33" s="123"/>
      <c r="JM33" s="114"/>
      <c r="JN33" s="115"/>
      <c r="JO33" s="115"/>
      <c r="JP33" s="115"/>
      <c r="JQ33" s="115"/>
      <c r="JR33" s="115"/>
      <c r="JS33" s="115"/>
      <c r="JT33" s="115"/>
      <c r="JU33" s="115"/>
      <c r="JV33" s="115"/>
      <c r="JW33" s="116"/>
    </row>
    <row r="34" spans="1:283" s="8" customFormat="1" ht="33.75" hidden="1" customHeight="1" outlineLevel="1" x14ac:dyDescent="0.2">
      <c r="A34" s="124" t="s">
        <v>20</v>
      </c>
      <c r="B34" s="125"/>
      <c r="C34" s="125"/>
      <c r="D34" s="125"/>
      <c r="E34" s="126"/>
      <c r="F34" s="127" t="s">
        <v>21</v>
      </c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9"/>
      <c r="AF34" s="114"/>
      <c r="AG34" s="115"/>
      <c r="AH34" s="115"/>
      <c r="AI34" s="115"/>
      <c r="AJ34" s="115"/>
      <c r="AK34" s="115"/>
      <c r="AL34" s="115"/>
      <c r="AM34" s="115"/>
      <c r="AN34" s="115"/>
      <c r="AO34" s="123"/>
      <c r="AP34" s="114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23"/>
      <c r="BG34" s="114"/>
      <c r="BH34" s="115"/>
      <c r="BI34" s="115"/>
      <c r="BJ34" s="115"/>
      <c r="BK34" s="115"/>
      <c r="BL34" s="115"/>
      <c r="BM34" s="115"/>
      <c r="BN34" s="115"/>
      <c r="BO34" s="115"/>
      <c r="BP34" s="123"/>
      <c r="BQ34" s="114"/>
      <c r="BR34" s="115"/>
      <c r="BS34" s="115"/>
      <c r="BT34" s="115"/>
      <c r="BU34" s="115"/>
      <c r="BV34" s="115"/>
      <c r="BW34" s="115"/>
      <c r="BX34" s="115"/>
      <c r="BY34" s="115"/>
      <c r="BZ34" s="123"/>
      <c r="CA34" s="114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23"/>
      <c r="CO34" s="114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23"/>
      <c r="DC34" s="114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23"/>
      <c r="DQ34" s="114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23"/>
      <c r="EH34" s="114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23"/>
      <c r="EY34" s="114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23"/>
      <c r="FP34" s="114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23"/>
      <c r="GG34" s="114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23"/>
      <c r="GX34" s="114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23"/>
      <c r="HO34" s="114"/>
      <c r="HP34" s="115"/>
      <c r="HQ34" s="115"/>
      <c r="HR34" s="115"/>
      <c r="HS34" s="115"/>
      <c r="HT34" s="115"/>
      <c r="HU34" s="115"/>
      <c r="HV34" s="115"/>
      <c r="HW34" s="115"/>
      <c r="HX34" s="123"/>
      <c r="HY34" s="114"/>
      <c r="HZ34" s="115"/>
      <c r="IA34" s="115"/>
      <c r="IB34" s="115"/>
      <c r="IC34" s="115"/>
      <c r="ID34" s="115"/>
      <c r="IE34" s="115"/>
      <c r="IF34" s="115"/>
      <c r="IG34" s="115"/>
      <c r="IH34" s="123"/>
      <c r="II34" s="114"/>
      <c r="IJ34" s="115"/>
      <c r="IK34" s="115"/>
      <c r="IL34" s="115"/>
      <c r="IM34" s="115"/>
      <c r="IN34" s="115"/>
      <c r="IO34" s="115"/>
      <c r="IP34" s="115"/>
      <c r="IQ34" s="115"/>
      <c r="IR34" s="123"/>
      <c r="IS34" s="114"/>
      <c r="IT34" s="115"/>
      <c r="IU34" s="115"/>
      <c r="IV34" s="115"/>
      <c r="IW34" s="115"/>
      <c r="IX34" s="115"/>
      <c r="IY34" s="115"/>
      <c r="IZ34" s="115"/>
      <c r="JA34" s="115"/>
      <c r="JB34" s="123"/>
      <c r="JC34" s="114"/>
      <c r="JD34" s="115"/>
      <c r="JE34" s="115"/>
      <c r="JF34" s="115"/>
      <c r="JG34" s="115"/>
      <c r="JH34" s="115"/>
      <c r="JI34" s="115"/>
      <c r="JJ34" s="115"/>
      <c r="JK34" s="115"/>
      <c r="JL34" s="123"/>
      <c r="JM34" s="114"/>
      <c r="JN34" s="115"/>
      <c r="JO34" s="115"/>
      <c r="JP34" s="115"/>
      <c r="JQ34" s="115"/>
      <c r="JR34" s="115"/>
      <c r="JS34" s="115"/>
      <c r="JT34" s="115"/>
      <c r="JU34" s="115"/>
      <c r="JV34" s="115"/>
      <c r="JW34" s="116"/>
    </row>
    <row r="35" spans="1:283" s="8" customFormat="1" ht="33.75" hidden="1" customHeight="1" outlineLevel="1" x14ac:dyDescent="0.2">
      <c r="A35" s="124" t="s">
        <v>22</v>
      </c>
      <c r="B35" s="125"/>
      <c r="C35" s="125"/>
      <c r="D35" s="125"/>
      <c r="E35" s="126"/>
      <c r="F35" s="127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9"/>
      <c r="AF35" s="114"/>
      <c r="AG35" s="115"/>
      <c r="AH35" s="115"/>
      <c r="AI35" s="115"/>
      <c r="AJ35" s="115"/>
      <c r="AK35" s="115"/>
      <c r="AL35" s="115"/>
      <c r="AM35" s="115"/>
      <c r="AN35" s="115"/>
      <c r="AO35" s="123"/>
      <c r="AP35" s="114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23"/>
      <c r="BG35" s="114"/>
      <c r="BH35" s="115"/>
      <c r="BI35" s="115"/>
      <c r="BJ35" s="115"/>
      <c r="BK35" s="115"/>
      <c r="BL35" s="115"/>
      <c r="BM35" s="115"/>
      <c r="BN35" s="115"/>
      <c r="BO35" s="115"/>
      <c r="BP35" s="123"/>
      <c r="BQ35" s="114"/>
      <c r="BR35" s="115"/>
      <c r="BS35" s="115"/>
      <c r="BT35" s="115"/>
      <c r="BU35" s="115"/>
      <c r="BV35" s="115"/>
      <c r="BW35" s="115"/>
      <c r="BX35" s="115"/>
      <c r="BY35" s="115"/>
      <c r="BZ35" s="123"/>
      <c r="CA35" s="114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23"/>
      <c r="CO35" s="114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23"/>
      <c r="DC35" s="114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23"/>
      <c r="DQ35" s="114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23"/>
      <c r="EH35" s="114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23"/>
      <c r="EY35" s="114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23"/>
      <c r="FP35" s="114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23"/>
      <c r="GG35" s="114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23"/>
      <c r="GX35" s="114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23"/>
      <c r="HO35" s="114"/>
      <c r="HP35" s="115"/>
      <c r="HQ35" s="115"/>
      <c r="HR35" s="115"/>
      <c r="HS35" s="115"/>
      <c r="HT35" s="115"/>
      <c r="HU35" s="115"/>
      <c r="HV35" s="115"/>
      <c r="HW35" s="115"/>
      <c r="HX35" s="123"/>
      <c r="HY35" s="114"/>
      <c r="HZ35" s="115"/>
      <c r="IA35" s="115"/>
      <c r="IB35" s="115"/>
      <c r="IC35" s="115"/>
      <c r="ID35" s="115"/>
      <c r="IE35" s="115"/>
      <c r="IF35" s="115"/>
      <c r="IG35" s="115"/>
      <c r="IH35" s="123"/>
      <c r="II35" s="114"/>
      <c r="IJ35" s="115"/>
      <c r="IK35" s="115"/>
      <c r="IL35" s="115"/>
      <c r="IM35" s="115"/>
      <c r="IN35" s="115"/>
      <c r="IO35" s="115"/>
      <c r="IP35" s="115"/>
      <c r="IQ35" s="115"/>
      <c r="IR35" s="123"/>
      <c r="IS35" s="114"/>
      <c r="IT35" s="115"/>
      <c r="IU35" s="115"/>
      <c r="IV35" s="115"/>
      <c r="IW35" s="115"/>
      <c r="IX35" s="115"/>
      <c r="IY35" s="115"/>
      <c r="IZ35" s="115"/>
      <c r="JA35" s="115"/>
      <c r="JB35" s="123"/>
      <c r="JC35" s="114"/>
      <c r="JD35" s="115"/>
      <c r="JE35" s="115"/>
      <c r="JF35" s="115"/>
      <c r="JG35" s="115"/>
      <c r="JH35" s="115"/>
      <c r="JI35" s="115"/>
      <c r="JJ35" s="115"/>
      <c r="JK35" s="115"/>
      <c r="JL35" s="123"/>
      <c r="JM35" s="114"/>
      <c r="JN35" s="115"/>
      <c r="JO35" s="115"/>
      <c r="JP35" s="115"/>
      <c r="JQ35" s="115"/>
      <c r="JR35" s="115"/>
      <c r="JS35" s="115"/>
      <c r="JT35" s="115"/>
      <c r="JU35" s="115"/>
      <c r="JV35" s="115"/>
      <c r="JW35" s="116"/>
    </row>
    <row r="36" spans="1:283" s="7" customFormat="1" ht="33.75" customHeight="1" collapsed="1" x14ac:dyDescent="0.2">
      <c r="A36" s="131" t="s">
        <v>52</v>
      </c>
      <c r="B36" s="132"/>
      <c r="C36" s="132"/>
      <c r="D36" s="132"/>
      <c r="E36" s="133"/>
      <c r="F36" s="160" t="s">
        <v>26</v>
      </c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2"/>
      <c r="AF36" s="117"/>
      <c r="AG36" s="118"/>
      <c r="AH36" s="118"/>
      <c r="AI36" s="118"/>
      <c r="AJ36" s="118"/>
      <c r="AK36" s="118"/>
      <c r="AL36" s="118"/>
      <c r="AM36" s="118"/>
      <c r="AN36" s="118"/>
      <c r="AO36" s="130"/>
      <c r="AP36" s="117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30"/>
      <c r="BG36" s="117"/>
      <c r="BH36" s="118"/>
      <c r="BI36" s="118"/>
      <c r="BJ36" s="118"/>
      <c r="BK36" s="118"/>
      <c r="BL36" s="118"/>
      <c r="BM36" s="118"/>
      <c r="BN36" s="118"/>
      <c r="BO36" s="118"/>
      <c r="BP36" s="130"/>
      <c r="BQ36" s="117"/>
      <c r="BR36" s="118"/>
      <c r="BS36" s="118"/>
      <c r="BT36" s="118"/>
      <c r="BU36" s="118"/>
      <c r="BV36" s="118"/>
      <c r="BW36" s="118"/>
      <c r="BX36" s="118"/>
      <c r="BY36" s="118"/>
      <c r="BZ36" s="130"/>
      <c r="CA36" s="117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30"/>
      <c r="CO36" s="117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30"/>
      <c r="DC36" s="117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30"/>
      <c r="DQ36" s="117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30"/>
      <c r="EH36" s="117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30"/>
      <c r="EY36" s="117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30"/>
      <c r="FP36" s="117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30"/>
      <c r="GG36" s="117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30"/>
      <c r="GX36" s="117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30"/>
      <c r="HO36" s="117"/>
      <c r="HP36" s="118"/>
      <c r="HQ36" s="118"/>
      <c r="HR36" s="118"/>
      <c r="HS36" s="118"/>
      <c r="HT36" s="118"/>
      <c r="HU36" s="118"/>
      <c r="HV36" s="118"/>
      <c r="HW36" s="118"/>
      <c r="HX36" s="130"/>
      <c r="HY36" s="117"/>
      <c r="HZ36" s="118"/>
      <c r="IA36" s="118"/>
      <c r="IB36" s="118"/>
      <c r="IC36" s="118"/>
      <c r="ID36" s="118"/>
      <c r="IE36" s="118"/>
      <c r="IF36" s="118"/>
      <c r="IG36" s="118"/>
      <c r="IH36" s="130"/>
      <c r="II36" s="117"/>
      <c r="IJ36" s="118"/>
      <c r="IK36" s="118"/>
      <c r="IL36" s="118"/>
      <c r="IM36" s="118"/>
      <c r="IN36" s="118"/>
      <c r="IO36" s="118"/>
      <c r="IP36" s="118"/>
      <c r="IQ36" s="118"/>
      <c r="IR36" s="130"/>
      <c r="IS36" s="117"/>
      <c r="IT36" s="118"/>
      <c r="IU36" s="118"/>
      <c r="IV36" s="118"/>
      <c r="IW36" s="118"/>
      <c r="IX36" s="118"/>
      <c r="IY36" s="118"/>
      <c r="IZ36" s="118"/>
      <c r="JA36" s="118"/>
      <c r="JB36" s="130"/>
      <c r="JC36" s="117"/>
      <c r="JD36" s="118"/>
      <c r="JE36" s="118"/>
      <c r="JF36" s="118"/>
      <c r="JG36" s="118"/>
      <c r="JH36" s="118"/>
      <c r="JI36" s="118"/>
      <c r="JJ36" s="118"/>
      <c r="JK36" s="118"/>
      <c r="JL36" s="130"/>
      <c r="JM36" s="117"/>
      <c r="JN36" s="118"/>
      <c r="JO36" s="118"/>
      <c r="JP36" s="118"/>
      <c r="JQ36" s="118"/>
      <c r="JR36" s="118"/>
      <c r="JS36" s="118"/>
      <c r="JT36" s="118"/>
      <c r="JU36" s="118"/>
      <c r="JV36" s="118"/>
      <c r="JW36" s="119"/>
    </row>
    <row r="37" spans="1:283" s="8" customFormat="1" ht="33.75" hidden="1" customHeight="1" outlineLevel="1" x14ac:dyDescent="0.2">
      <c r="A37" s="124" t="s">
        <v>16</v>
      </c>
      <c r="B37" s="125"/>
      <c r="C37" s="125"/>
      <c r="D37" s="125"/>
      <c r="E37" s="126"/>
      <c r="F37" s="127" t="s">
        <v>19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9"/>
      <c r="AF37" s="114"/>
      <c r="AG37" s="115"/>
      <c r="AH37" s="115"/>
      <c r="AI37" s="115"/>
      <c r="AJ37" s="115"/>
      <c r="AK37" s="115"/>
      <c r="AL37" s="115"/>
      <c r="AM37" s="115"/>
      <c r="AN37" s="115"/>
      <c r="AO37" s="123"/>
      <c r="AP37" s="114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23"/>
      <c r="BG37" s="114"/>
      <c r="BH37" s="115"/>
      <c r="BI37" s="115"/>
      <c r="BJ37" s="115"/>
      <c r="BK37" s="115"/>
      <c r="BL37" s="115"/>
      <c r="BM37" s="115"/>
      <c r="BN37" s="115"/>
      <c r="BO37" s="115"/>
      <c r="BP37" s="123"/>
      <c r="BQ37" s="114"/>
      <c r="BR37" s="115"/>
      <c r="BS37" s="115"/>
      <c r="BT37" s="115"/>
      <c r="BU37" s="115"/>
      <c r="BV37" s="115"/>
      <c r="BW37" s="115"/>
      <c r="BX37" s="115"/>
      <c r="BY37" s="115"/>
      <c r="BZ37" s="123"/>
      <c r="CA37" s="114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23"/>
      <c r="CO37" s="114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23"/>
      <c r="DC37" s="114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23"/>
      <c r="DQ37" s="114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23"/>
      <c r="EH37" s="114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23"/>
      <c r="EY37" s="114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23"/>
      <c r="FP37" s="114"/>
      <c r="FQ37" s="115"/>
      <c r="FR37" s="115"/>
      <c r="FS37" s="115"/>
      <c r="FT37" s="115"/>
      <c r="FU37" s="115"/>
      <c r="FV37" s="115"/>
      <c r="FW37" s="115"/>
      <c r="FX37" s="115"/>
      <c r="FY37" s="115"/>
      <c r="FZ37" s="115"/>
      <c r="GA37" s="115"/>
      <c r="GB37" s="115"/>
      <c r="GC37" s="115"/>
      <c r="GD37" s="115"/>
      <c r="GE37" s="115"/>
      <c r="GF37" s="123"/>
      <c r="GG37" s="114"/>
      <c r="GH37" s="115"/>
      <c r="GI37" s="115"/>
      <c r="GJ37" s="115"/>
      <c r="GK37" s="115"/>
      <c r="GL37" s="115"/>
      <c r="GM37" s="115"/>
      <c r="GN37" s="115"/>
      <c r="GO37" s="115"/>
      <c r="GP37" s="115"/>
      <c r="GQ37" s="115"/>
      <c r="GR37" s="115"/>
      <c r="GS37" s="115"/>
      <c r="GT37" s="115"/>
      <c r="GU37" s="115"/>
      <c r="GV37" s="115"/>
      <c r="GW37" s="123"/>
      <c r="GX37" s="114"/>
      <c r="GY37" s="115"/>
      <c r="GZ37" s="115"/>
      <c r="HA37" s="115"/>
      <c r="HB37" s="115"/>
      <c r="HC37" s="115"/>
      <c r="HD37" s="115"/>
      <c r="HE37" s="115"/>
      <c r="HF37" s="115"/>
      <c r="HG37" s="115"/>
      <c r="HH37" s="115"/>
      <c r="HI37" s="115"/>
      <c r="HJ37" s="115"/>
      <c r="HK37" s="115"/>
      <c r="HL37" s="115"/>
      <c r="HM37" s="115"/>
      <c r="HN37" s="123"/>
      <c r="HO37" s="114"/>
      <c r="HP37" s="115"/>
      <c r="HQ37" s="115"/>
      <c r="HR37" s="115"/>
      <c r="HS37" s="115"/>
      <c r="HT37" s="115"/>
      <c r="HU37" s="115"/>
      <c r="HV37" s="115"/>
      <c r="HW37" s="115"/>
      <c r="HX37" s="123"/>
      <c r="HY37" s="114"/>
      <c r="HZ37" s="115"/>
      <c r="IA37" s="115"/>
      <c r="IB37" s="115"/>
      <c r="IC37" s="115"/>
      <c r="ID37" s="115"/>
      <c r="IE37" s="115"/>
      <c r="IF37" s="115"/>
      <c r="IG37" s="115"/>
      <c r="IH37" s="123"/>
      <c r="II37" s="114"/>
      <c r="IJ37" s="115"/>
      <c r="IK37" s="115"/>
      <c r="IL37" s="115"/>
      <c r="IM37" s="115"/>
      <c r="IN37" s="115"/>
      <c r="IO37" s="115"/>
      <c r="IP37" s="115"/>
      <c r="IQ37" s="115"/>
      <c r="IR37" s="123"/>
      <c r="IS37" s="114"/>
      <c r="IT37" s="115"/>
      <c r="IU37" s="115"/>
      <c r="IV37" s="115"/>
      <c r="IW37" s="115"/>
      <c r="IX37" s="115"/>
      <c r="IY37" s="115"/>
      <c r="IZ37" s="115"/>
      <c r="JA37" s="115"/>
      <c r="JB37" s="123"/>
      <c r="JC37" s="114"/>
      <c r="JD37" s="115"/>
      <c r="JE37" s="115"/>
      <c r="JF37" s="115"/>
      <c r="JG37" s="115"/>
      <c r="JH37" s="115"/>
      <c r="JI37" s="115"/>
      <c r="JJ37" s="115"/>
      <c r="JK37" s="115"/>
      <c r="JL37" s="123"/>
      <c r="JM37" s="114"/>
      <c r="JN37" s="115"/>
      <c r="JO37" s="115"/>
      <c r="JP37" s="115"/>
      <c r="JQ37" s="115"/>
      <c r="JR37" s="115"/>
      <c r="JS37" s="115"/>
      <c r="JT37" s="115"/>
      <c r="JU37" s="115"/>
      <c r="JV37" s="115"/>
      <c r="JW37" s="116"/>
    </row>
    <row r="38" spans="1:283" s="8" customFormat="1" ht="33.75" hidden="1" customHeight="1" outlineLevel="1" x14ac:dyDescent="0.2">
      <c r="A38" s="124"/>
      <c r="B38" s="125"/>
      <c r="C38" s="125"/>
      <c r="D38" s="125"/>
      <c r="E38" s="126"/>
      <c r="F38" s="127" t="s">
        <v>27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9"/>
      <c r="AF38" s="114"/>
      <c r="AG38" s="115"/>
      <c r="AH38" s="115"/>
      <c r="AI38" s="115"/>
      <c r="AJ38" s="115"/>
      <c r="AK38" s="115"/>
      <c r="AL38" s="115"/>
      <c r="AM38" s="115"/>
      <c r="AN38" s="115"/>
      <c r="AO38" s="123"/>
      <c r="AP38" s="114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23"/>
      <c r="BG38" s="114"/>
      <c r="BH38" s="115"/>
      <c r="BI38" s="115"/>
      <c r="BJ38" s="115"/>
      <c r="BK38" s="115"/>
      <c r="BL38" s="115"/>
      <c r="BM38" s="115"/>
      <c r="BN38" s="115"/>
      <c r="BO38" s="115"/>
      <c r="BP38" s="123"/>
      <c r="BQ38" s="114"/>
      <c r="BR38" s="115"/>
      <c r="BS38" s="115"/>
      <c r="BT38" s="115"/>
      <c r="BU38" s="115"/>
      <c r="BV38" s="115"/>
      <c r="BW38" s="115"/>
      <c r="BX38" s="115"/>
      <c r="BY38" s="115"/>
      <c r="BZ38" s="123"/>
      <c r="CA38" s="114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23"/>
      <c r="CO38" s="114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23"/>
      <c r="DC38" s="114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23"/>
      <c r="DQ38" s="114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23"/>
      <c r="EH38" s="114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23"/>
      <c r="EY38" s="114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23"/>
      <c r="FP38" s="114"/>
      <c r="FQ38" s="115"/>
      <c r="FR38" s="115"/>
      <c r="FS38" s="115"/>
      <c r="FT38" s="115"/>
      <c r="FU38" s="115"/>
      <c r="FV38" s="115"/>
      <c r="FW38" s="115"/>
      <c r="FX38" s="115"/>
      <c r="FY38" s="115"/>
      <c r="FZ38" s="115"/>
      <c r="GA38" s="115"/>
      <c r="GB38" s="115"/>
      <c r="GC38" s="115"/>
      <c r="GD38" s="115"/>
      <c r="GE38" s="115"/>
      <c r="GF38" s="123"/>
      <c r="GG38" s="114"/>
      <c r="GH38" s="115"/>
      <c r="GI38" s="115"/>
      <c r="GJ38" s="115"/>
      <c r="GK38" s="115"/>
      <c r="GL38" s="115"/>
      <c r="GM38" s="115"/>
      <c r="GN38" s="115"/>
      <c r="GO38" s="115"/>
      <c r="GP38" s="115"/>
      <c r="GQ38" s="115"/>
      <c r="GR38" s="115"/>
      <c r="GS38" s="115"/>
      <c r="GT38" s="115"/>
      <c r="GU38" s="115"/>
      <c r="GV38" s="115"/>
      <c r="GW38" s="123"/>
      <c r="GX38" s="114"/>
      <c r="GY38" s="115"/>
      <c r="GZ38" s="115"/>
      <c r="HA38" s="115"/>
      <c r="HB38" s="115"/>
      <c r="HC38" s="115"/>
      <c r="HD38" s="115"/>
      <c r="HE38" s="115"/>
      <c r="HF38" s="115"/>
      <c r="HG38" s="115"/>
      <c r="HH38" s="115"/>
      <c r="HI38" s="115"/>
      <c r="HJ38" s="115"/>
      <c r="HK38" s="115"/>
      <c r="HL38" s="115"/>
      <c r="HM38" s="115"/>
      <c r="HN38" s="123"/>
      <c r="HO38" s="114"/>
      <c r="HP38" s="115"/>
      <c r="HQ38" s="115"/>
      <c r="HR38" s="115"/>
      <c r="HS38" s="115"/>
      <c r="HT38" s="115"/>
      <c r="HU38" s="115"/>
      <c r="HV38" s="115"/>
      <c r="HW38" s="115"/>
      <c r="HX38" s="123"/>
      <c r="HY38" s="114"/>
      <c r="HZ38" s="115"/>
      <c r="IA38" s="115"/>
      <c r="IB38" s="115"/>
      <c r="IC38" s="115"/>
      <c r="ID38" s="115"/>
      <c r="IE38" s="115"/>
      <c r="IF38" s="115"/>
      <c r="IG38" s="115"/>
      <c r="IH38" s="123"/>
      <c r="II38" s="114"/>
      <c r="IJ38" s="115"/>
      <c r="IK38" s="115"/>
      <c r="IL38" s="115"/>
      <c r="IM38" s="115"/>
      <c r="IN38" s="115"/>
      <c r="IO38" s="115"/>
      <c r="IP38" s="115"/>
      <c r="IQ38" s="115"/>
      <c r="IR38" s="123"/>
      <c r="IS38" s="114"/>
      <c r="IT38" s="115"/>
      <c r="IU38" s="115"/>
      <c r="IV38" s="115"/>
      <c r="IW38" s="115"/>
      <c r="IX38" s="115"/>
      <c r="IY38" s="115"/>
      <c r="IZ38" s="115"/>
      <c r="JA38" s="115"/>
      <c r="JB38" s="123"/>
      <c r="JC38" s="114"/>
      <c r="JD38" s="115"/>
      <c r="JE38" s="115"/>
      <c r="JF38" s="115"/>
      <c r="JG38" s="115"/>
      <c r="JH38" s="115"/>
      <c r="JI38" s="115"/>
      <c r="JJ38" s="115"/>
      <c r="JK38" s="115"/>
      <c r="JL38" s="123"/>
      <c r="JM38" s="114"/>
      <c r="JN38" s="115"/>
      <c r="JO38" s="115"/>
      <c r="JP38" s="115"/>
      <c r="JQ38" s="115"/>
      <c r="JR38" s="115"/>
      <c r="JS38" s="115"/>
      <c r="JT38" s="115"/>
      <c r="JU38" s="115"/>
      <c r="JV38" s="115"/>
      <c r="JW38" s="116"/>
    </row>
    <row r="39" spans="1:283" s="8" customFormat="1" ht="33.75" hidden="1" customHeight="1" outlineLevel="1" x14ac:dyDescent="0.2">
      <c r="A39" s="124" t="s">
        <v>20</v>
      </c>
      <c r="B39" s="125"/>
      <c r="C39" s="125"/>
      <c r="D39" s="125"/>
      <c r="E39" s="126"/>
      <c r="F39" s="127" t="s">
        <v>21</v>
      </c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9"/>
      <c r="AF39" s="114"/>
      <c r="AG39" s="115"/>
      <c r="AH39" s="115"/>
      <c r="AI39" s="115"/>
      <c r="AJ39" s="115"/>
      <c r="AK39" s="115"/>
      <c r="AL39" s="115"/>
      <c r="AM39" s="115"/>
      <c r="AN39" s="115"/>
      <c r="AO39" s="123"/>
      <c r="AP39" s="114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23"/>
      <c r="BG39" s="114"/>
      <c r="BH39" s="115"/>
      <c r="BI39" s="115"/>
      <c r="BJ39" s="115"/>
      <c r="BK39" s="115"/>
      <c r="BL39" s="115"/>
      <c r="BM39" s="115"/>
      <c r="BN39" s="115"/>
      <c r="BO39" s="115"/>
      <c r="BP39" s="123"/>
      <c r="BQ39" s="114"/>
      <c r="BR39" s="115"/>
      <c r="BS39" s="115"/>
      <c r="BT39" s="115"/>
      <c r="BU39" s="115"/>
      <c r="BV39" s="115"/>
      <c r="BW39" s="115"/>
      <c r="BX39" s="115"/>
      <c r="BY39" s="115"/>
      <c r="BZ39" s="123"/>
      <c r="CA39" s="114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23"/>
      <c r="CO39" s="114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23"/>
      <c r="DC39" s="114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23"/>
      <c r="DQ39" s="114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23"/>
      <c r="EH39" s="114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23"/>
      <c r="EY39" s="114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23"/>
      <c r="FP39" s="114"/>
      <c r="FQ39" s="115"/>
      <c r="FR39" s="115"/>
      <c r="FS39" s="115"/>
      <c r="FT39" s="115"/>
      <c r="FU39" s="115"/>
      <c r="FV39" s="115"/>
      <c r="FW39" s="115"/>
      <c r="FX39" s="115"/>
      <c r="FY39" s="115"/>
      <c r="FZ39" s="115"/>
      <c r="GA39" s="115"/>
      <c r="GB39" s="115"/>
      <c r="GC39" s="115"/>
      <c r="GD39" s="115"/>
      <c r="GE39" s="115"/>
      <c r="GF39" s="123"/>
      <c r="GG39" s="114"/>
      <c r="GH39" s="115"/>
      <c r="GI39" s="115"/>
      <c r="GJ39" s="115"/>
      <c r="GK39" s="115"/>
      <c r="GL39" s="115"/>
      <c r="GM39" s="115"/>
      <c r="GN39" s="115"/>
      <c r="GO39" s="115"/>
      <c r="GP39" s="115"/>
      <c r="GQ39" s="115"/>
      <c r="GR39" s="115"/>
      <c r="GS39" s="115"/>
      <c r="GT39" s="115"/>
      <c r="GU39" s="115"/>
      <c r="GV39" s="115"/>
      <c r="GW39" s="123"/>
      <c r="GX39" s="114"/>
      <c r="GY39" s="115"/>
      <c r="GZ39" s="115"/>
      <c r="HA39" s="115"/>
      <c r="HB39" s="115"/>
      <c r="HC39" s="115"/>
      <c r="HD39" s="115"/>
      <c r="HE39" s="115"/>
      <c r="HF39" s="115"/>
      <c r="HG39" s="115"/>
      <c r="HH39" s="115"/>
      <c r="HI39" s="115"/>
      <c r="HJ39" s="115"/>
      <c r="HK39" s="115"/>
      <c r="HL39" s="115"/>
      <c r="HM39" s="115"/>
      <c r="HN39" s="123"/>
      <c r="HO39" s="114"/>
      <c r="HP39" s="115"/>
      <c r="HQ39" s="115"/>
      <c r="HR39" s="115"/>
      <c r="HS39" s="115"/>
      <c r="HT39" s="115"/>
      <c r="HU39" s="115"/>
      <c r="HV39" s="115"/>
      <c r="HW39" s="115"/>
      <c r="HX39" s="123"/>
      <c r="HY39" s="114"/>
      <c r="HZ39" s="115"/>
      <c r="IA39" s="115"/>
      <c r="IB39" s="115"/>
      <c r="IC39" s="115"/>
      <c r="ID39" s="115"/>
      <c r="IE39" s="115"/>
      <c r="IF39" s="115"/>
      <c r="IG39" s="115"/>
      <c r="IH39" s="123"/>
      <c r="II39" s="114"/>
      <c r="IJ39" s="115"/>
      <c r="IK39" s="115"/>
      <c r="IL39" s="115"/>
      <c r="IM39" s="115"/>
      <c r="IN39" s="115"/>
      <c r="IO39" s="115"/>
      <c r="IP39" s="115"/>
      <c r="IQ39" s="115"/>
      <c r="IR39" s="123"/>
      <c r="IS39" s="114"/>
      <c r="IT39" s="115"/>
      <c r="IU39" s="115"/>
      <c r="IV39" s="115"/>
      <c r="IW39" s="115"/>
      <c r="IX39" s="115"/>
      <c r="IY39" s="115"/>
      <c r="IZ39" s="115"/>
      <c r="JA39" s="115"/>
      <c r="JB39" s="123"/>
      <c r="JC39" s="114"/>
      <c r="JD39" s="115"/>
      <c r="JE39" s="115"/>
      <c r="JF39" s="115"/>
      <c r="JG39" s="115"/>
      <c r="JH39" s="115"/>
      <c r="JI39" s="115"/>
      <c r="JJ39" s="115"/>
      <c r="JK39" s="115"/>
      <c r="JL39" s="123"/>
      <c r="JM39" s="114"/>
      <c r="JN39" s="115"/>
      <c r="JO39" s="115"/>
      <c r="JP39" s="115"/>
      <c r="JQ39" s="115"/>
      <c r="JR39" s="115"/>
      <c r="JS39" s="115"/>
      <c r="JT39" s="115"/>
      <c r="JU39" s="115"/>
      <c r="JV39" s="115"/>
      <c r="JW39" s="116"/>
    </row>
    <row r="40" spans="1:283" s="8" customFormat="1" ht="33.75" hidden="1" customHeight="1" outlineLevel="1" x14ac:dyDescent="0.2">
      <c r="A40" s="124"/>
      <c r="B40" s="125"/>
      <c r="C40" s="125"/>
      <c r="D40" s="125"/>
      <c r="E40" s="126"/>
      <c r="F40" s="127" t="s">
        <v>27</v>
      </c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9"/>
      <c r="AF40" s="114"/>
      <c r="AG40" s="115"/>
      <c r="AH40" s="115"/>
      <c r="AI40" s="115"/>
      <c r="AJ40" s="115"/>
      <c r="AK40" s="115"/>
      <c r="AL40" s="115"/>
      <c r="AM40" s="115"/>
      <c r="AN40" s="115"/>
      <c r="AO40" s="123"/>
      <c r="AP40" s="114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23"/>
      <c r="BG40" s="114"/>
      <c r="BH40" s="115"/>
      <c r="BI40" s="115"/>
      <c r="BJ40" s="115"/>
      <c r="BK40" s="115"/>
      <c r="BL40" s="115"/>
      <c r="BM40" s="115"/>
      <c r="BN40" s="115"/>
      <c r="BO40" s="115"/>
      <c r="BP40" s="123"/>
      <c r="BQ40" s="114"/>
      <c r="BR40" s="115"/>
      <c r="BS40" s="115"/>
      <c r="BT40" s="115"/>
      <c r="BU40" s="115"/>
      <c r="BV40" s="115"/>
      <c r="BW40" s="115"/>
      <c r="BX40" s="115"/>
      <c r="BY40" s="115"/>
      <c r="BZ40" s="123"/>
      <c r="CA40" s="114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23"/>
      <c r="CO40" s="114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23"/>
      <c r="DC40" s="114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23"/>
      <c r="DQ40" s="114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23"/>
      <c r="EH40" s="114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23"/>
      <c r="EY40" s="114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23"/>
      <c r="FP40" s="114"/>
      <c r="FQ40" s="115"/>
      <c r="FR40" s="115"/>
      <c r="FS40" s="115"/>
      <c r="FT40" s="115"/>
      <c r="FU40" s="115"/>
      <c r="FV40" s="115"/>
      <c r="FW40" s="115"/>
      <c r="FX40" s="115"/>
      <c r="FY40" s="115"/>
      <c r="FZ40" s="115"/>
      <c r="GA40" s="115"/>
      <c r="GB40" s="115"/>
      <c r="GC40" s="115"/>
      <c r="GD40" s="115"/>
      <c r="GE40" s="115"/>
      <c r="GF40" s="123"/>
      <c r="GG40" s="114"/>
      <c r="GH40" s="115"/>
      <c r="GI40" s="115"/>
      <c r="GJ40" s="115"/>
      <c r="GK40" s="115"/>
      <c r="GL40" s="115"/>
      <c r="GM40" s="115"/>
      <c r="GN40" s="115"/>
      <c r="GO40" s="115"/>
      <c r="GP40" s="115"/>
      <c r="GQ40" s="115"/>
      <c r="GR40" s="115"/>
      <c r="GS40" s="115"/>
      <c r="GT40" s="115"/>
      <c r="GU40" s="115"/>
      <c r="GV40" s="115"/>
      <c r="GW40" s="123"/>
      <c r="GX40" s="114"/>
      <c r="GY40" s="115"/>
      <c r="GZ40" s="115"/>
      <c r="HA40" s="115"/>
      <c r="HB40" s="115"/>
      <c r="HC40" s="115"/>
      <c r="HD40" s="115"/>
      <c r="HE40" s="115"/>
      <c r="HF40" s="115"/>
      <c r="HG40" s="115"/>
      <c r="HH40" s="115"/>
      <c r="HI40" s="115"/>
      <c r="HJ40" s="115"/>
      <c r="HK40" s="115"/>
      <c r="HL40" s="115"/>
      <c r="HM40" s="115"/>
      <c r="HN40" s="123"/>
      <c r="HO40" s="114"/>
      <c r="HP40" s="115"/>
      <c r="HQ40" s="115"/>
      <c r="HR40" s="115"/>
      <c r="HS40" s="115"/>
      <c r="HT40" s="115"/>
      <c r="HU40" s="115"/>
      <c r="HV40" s="115"/>
      <c r="HW40" s="115"/>
      <c r="HX40" s="123"/>
      <c r="HY40" s="114"/>
      <c r="HZ40" s="115"/>
      <c r="IA40" s="115"/>
      <c r="IB40" s="115"/>
      <c r="IC40" s="115"/>
      <c r="ID40" s="115"/>
      <c r="IE40" s="115"/>
      <c r="IF40" s="115"/>
      <c r="IG40" s="115"/>
      <c r="IH40" s="123"/>
      <c r="II40" s="114"/>
      <c r="IJ40" s="115"/>
      <c r="IK40" s="115"/>
      <c r="IL40" s="115"/>
      <c r="IM40" s="115"/>
      <c r="IN40" s="115"/>
      <c r="IO40" s="115"/>
      <c r="IP40" s="115"/>
      <c r="IQ40" s="115"/>
      <c r="IR40" s="123"/>
      <c r="IS40" s="114"/>
      <c r="IT40" s="115"/>
      <c r="IU40" s="115"/>
      <c r="IV40" s="115"/>
      <c r="IW40" s="115"/>
      <c r="IX40" s="115"/>
      <c r="IY40" s="115"/>
      <c r="IZ40" s="115"/>
      <c r="JA40" s="115"/>
      <c r="JB40" s="123"/>
      <c r="JC40" s="114"/>
      <c r="JD40" s="115"/>
      <c r="JE40" s="115"/>
      <c r="JF40" s="115"/>
      <c r="JG40" s="115"/>
      <c r="JH40" s="115"/>
      <c r="JI40" s="115"/>
      <c r="JJ40" s="115"/>
      <c r="JK40" s="115"/>
      <c r="JL40" s="123"/>
      <c r="JM40" s="114"/>
      <c r="JN40" s="115"/>
      <c r="JO40" s="115"/>
      <c r="JP40" s="115"/>
      <c r="JQ40" s="115"/>
      <c r="JR40" s="115"/>
      <c r="JS40" s="115"/>
      <c r="JT40" s="115"/>
      <c r="JU40" s="115"/>
      <c r="JV40" s="115"/>
      <c r="JW40" s="116"/>
    </row>
    <row r="41" spans="1:283" s="8" customFormat="1" ht="33.75" hidden="1" customHeight="1" outlineLevel="1" x14ac:dyDescent="0.2">
      <c r="A41" s="124" t="s">
        <v>22</v>
      </c>
      <c r="B41" s="125"/>
      <c r="C41" s="125"/>
      <c r="D41" s="125"/>
      <c r="E41" s="126"/>
      <c r="F41" s="127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9"/>
      <c r="AF41" s="114"/>
      <c r="AG41" s="115"/>
      <c r="AH41" s="115"/>
      <c r="AI41" s="115"/>
      <c r="AJ41" s="115"/>
      <c r="AK41" s="115"/>
      <c r="AL41" s="115"/>
      <c r="AM41" s="115"/>
      <c r="AN41" s="115"/>
      <c r="AO41" s="123"/>
      <c r="AP41" s="114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23"/>
      <c r="BG41" s="114"/>
      <c r="BH41" s="115"/>
      <c r="BI41" s="115"/>
      <c r="BJ41" s="115"/>
      <c r="BK41" s="115"/>
      <c r="BL41" s="115"/>
      <c r="BM41" s="115"/>
      <c r="BN41" s="115"/>
      <c r="BO41" s="115"/>
      <c r="BP41" s="123"/>
      <c r="BQ41" s="114"/>
      <c r="BR41" s="115"/>
      <c r="BS41" s="115"/>
      <c r="BT41" s="115"/>
      <c r="BU41" s="115"/>
      <c r="BV41" s="115"/>
      <c r="BW41" s="115"/>
      <c r="BX41" s="115"/>
      <c r="BY41" s="115"/>
      <c r="BZ41" s="123"/>
      <c r="CA41" s="114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23"/>
      <c r="CO41" s="114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23"/>
      <c r="DC41" s="114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23"/>
      <c r="DQ41" s="114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23"/>
      <c r="EH41" s="114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23"/>
      <c r="EY41" s="114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23"/>
      <c r="FP41" s="114"/>
      <c r="FQ41" s="115"/>
      <c r="FR41" s="115"/>
      <c r="FS41" s="115"/>
      <c r="FT41" s="115"/>
      <c r="FU41" s="115"/>
      <c r="FV41" s="115"/>
      <c r="FW41" s="115"/>
      <c r="FX41" s="115"/>
      <c r="FY41" s="115"/>
      <c r="FZ41" s="115"/>
      <c r="GA41" s="115"/>
      <c r="GB41" s="115"/>
      <c r="GC41" s="115"/>
      <c r="GD41" s="115"/>
      <c r="GE41" s="115"/>
      <c r="GF41" s="123"/>
      <c r="GG41" s="114"/>
      <c r="GH41" s="115"/>
      <c r="GI41" s="115"/>
      <c r="GJ41" s="115"/>
      <c r="GK41" s="115"/>
      <c r="GL41" s="115"/>
      <c r="GM41" s="115"/>
      <c r="GN41" s="115"/>
      <c r="GO41" s="115"/>
      <c r="GP41" s="115"/>
      <c r="GQ41" s="115"/>
      <c r="GR41" s="115"/>
      <c r="GS41" s="115"/>
      <c r="GT41" s="115"/>
      <c r="GU41" s="115"/>
      <c r="GV41" s="115"/>
      <c r="GW41" s="123"/>
      <c r="GX41" s="114"/>
      <c r="GY41" s="115"/>
      <c r="GZ41" s="115"/>
      <c r="HA41" s="115"/>
      <c r="HB41" s="115"/>
      <c r="HC41" s="115"/>
      <c r="HD41" s="115"/>
      <c r="HE41" s="115"/>
      <c r="HF41" s="115"/>
      <c r="HG41" s="115"/>
      <c r="HH41" s="115"/>
      <c r="HI41" s="115"/>
      <c r="HJ41" s="115"/>
      <c r="HK41" s="115"/>
      <c r="HL41" s="115"/>
      <c r="HM41" s="115"/>
      <c r="HN41" s="123"/>
      <c r="HO41" s="114"/>
      <c r="HP41" s="115"/>
      <c r="HQ41" s="115"/>
      <c r="HR41" s="115"/>
      <c r="HS41" s="115"/>
      <c r="HT41" s="115"/>
      <c r="HU41" s="115"/>
      <c r="HV41" s="115"/>
      <c r="HW41" s="115"/>
      <c r="HX41" s="123"/>
      <c r="HY41" s="114"/>
      <c r="HZ41" s="115"/>
      <c r="IA41" s="115"/>
      <c r="IB41" s="115"/>
      <c r="IC41" s="115"/>
      <c r="ID41" s="115"/>
      <c r="IE41" s="115"/>
      <c r="IF41" s="115"/>
      <c r="IG41" s="115"/>
      <c r="IH41" s="123"/>
      <c r="II41" s="114"/>
      <c r="IJ41" s="115"/>
      <c r="IK41" s="115"/>
      <c r="IL41" s="115"/>
      <c r="IM41" s="115"/>
      <c r="IN41" s="115"/>
      <c r="IO41" s="115"/>
      <c r="IP41" s="115"/>
      <c r="IQ41" s="115"/>
      <c r="IR41" s="123"/>
      <c r="IS41" s="114"/>
      <c r="IT41" s="115"/>
      <c r="IU41" s="115"/>
      <c r="IV41" s="115"/>
      <c r="IW41" s="115"/>
      <c r="IX41" s="115"/>
      <c r="IY41" s="115"/>
      <c r="IZ41" s="115"/>
      <c r="JA41" s="115"/>
      <c r="JB41" s="123"/>
      <c r="JC41" s="114"/>
      <c r="JD41" s="115"/>
      <c r="JE41" s="115"/>
      <c r="JF41" s="115"/>
      <c r="JG41" s="115"/>
      <c r="JH41" s="115"/>
      <c r="JI41" s="115"/>
      <c r="JJ41" s="115"/>
      <c r="JK41" s="115"/>
      <c r="JL41" s="123"/>
      <c r="JM41" s="114"/>
      <c r="JN41" s="115"/>
      <c r="JO41" s="115"/>
      <c r="JP41" s="115"/>
      <c r="JQ41" s="115"/>
      <c r="JR41" s="115"/>
      <c r="JS41" s="115"/>
      <c r="JT41" s="115"/>
      <c r="JU41" s="115"/>
      <c r="JV41" s="115"/>
      <c r="JW41" s="116"/>
    </row>
    <row r="42" spans="1:283" s="7" customFormat="1" ht="33.75" customHeight="1" collapsed="1" x14ac:dyDescent="0.2">
      <c r="A42" s="154" t="s">
        <v>28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6"/>
      <c r="AF42" s="117"/>
      <c r="AG42" s="118"/>
      <c r="AH42" s="118"/>
      <c r="AI42" s="118"/>
      <c r="AJ42" s="118"/>
      <c r="AK42" s="118"/>
      <c r="AL42" s="118"/>
      <c r="AM42" s="118"/>
      <c r="AN42" s="118"/>
      <c r="AO42" s="130"/>
      <c r="AP42" s="117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30"/>
      <c r="BG42" s="117"/>
      <c r="BH42" s="118"/>
      <c r="BI42" s="118"/>
      <c r="BJ42" s="118"/>
      <c r="BK42" s="118"/>
      <c r="BL42" s="118"/>
      <c r="BM42" s="118"/>
      <c r="BN42" s="118"/>
      <c r="BO42" s="118"/>
      <c r="BP42" s="130"/>
      <c r="BQ42" s="117"/>
      <c r="BR42" s="118"/>
      <c r="BS42" s="118"/>
      <c r="BT42" s="118"/>
      <c r="BU42" s="118"/>
      <c r="BV42" s="118"/>
      <c r="BW42" s="118"/>
      <c r="BX42" s="118"/>
      <c r="BY42" s="118"/>
      <c r="BZ42" s="130"/>
      <c r="CA42" s="117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30"/>
      <c r="CO42" s="117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30"/>
      <c r="DC42" s="117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30"/>
      <c r="DQ42" s="117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30"/>
      <c r="EH42" s="117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30"/>
      <c r="EY42" s="117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30"/>
      <c r="FP42" s="117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30"/>
      <c r="GG42" s="117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30"/>
      <c r="GX42" s="117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30"/>
      <c r="HO42" s="117"/>
      <c r="HP42" s="118"/>
      <c r="HQ42" s="118"/>
      <c r="HR42" s="118"/>
      <c r="HS42" s="118"/>
      <c r="HT42" s="118"/>
      <c r="HU42" s="118"/>
      <c r="HV42" s="118"/>
      <c r="HW42" s="118"/>
      <c r="HX42" s="130"/>
      <c r="HY42" s="117"/>
      <c r="HZ42" s="118"/>
      <c r="IA42" s="118"/>
      <c r="IB42" s="118"/>
      <c r="IC42" s="118"/>
      <c r="ID42" s="118"/>
      <c r="IE42" s="118"/>
      <c r="IF42" s="118"/>
      <c r="IG42" s="118"/>
      <c r="IH42" s="130"/>
      <c r="II42" s="117"/>
      <c r="IJ42" s="118"/>
      <c r="IK42" s="118"/>
      <c r="IL42" s="118"/>
      <c r="IM42" s="118"/>
      <c r="IN42" s="118"/>
      <c r="IO42" s="118"/>
      <c r="IP42" s="118"/>
      <c r="IQ42" s="118"/>
      <c r="IR42" s="130"/>
      <c r="IS42" s="117"/>
      <c r="IT42" s="118"/>
      <c r="IU42" s="118"/>
      <c r="IV42" s="118"/>
      <c r="IW42" s="118"/>
      <c r="IX42" s="118"/>
      <c r="IY42" s="118"/>
      <c r="IZ42" s="118"/>
      <c r="JA42" s="118"/>
      <c r="JB42" s="130"/>
      <c r="JC42" s="117"/>
      <c r="JD42" s="118"/>
      <c r="JE42" s="118"/>
      <c r="JF42" s="118"/>
      <c r="JG42" s="118"/>
      <c r="JH42" s="118"/>
      <c r="JI42" s="118"/>
      <c r="JJ42" s="118"/>
      <c r="JK42" s="118"/>
      <c r="JL42" s="130"/>
      <c r="JM42" s="117"/>
      <c r="JN42" s="118"/>
      <c r="JO42" s="118"/>
      <c r="JP42" s="118"/>
      <c r="JQ42" s="118"/>
      <c r="JR42" s="118"/>
      <c r="JS42" s="118"/>
      <c r="JT42" s="118"/>
      <c r="JU42" s="118"/>
      <c r="JV42" s="118"/>
      <c r="JW42" s="119"/>
    </row>
    <row r="43" spans="1:283" s="7" customFormat="1" ht="33.75" customHeight="1" x14ac:dyDescent="0.2">
      <c r="A43" s="131"/>
      <c r="B43" s="132"/>
      <c r="C43" s="132"/>
      <c r="D43" s="132"/>
      <c r="E43" s="133"/>
      <c r="F43" s="157" t="s">
        <v>29</v>
      </c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9"/>
      <c r="AF43" s="117"/>
      <c r="AG43" s="118"/>
      <c r="AH43" s="118"/>
      <c r="AI43" s="118"/>
      <c r="AJ43" s="118"/>
      <c r="AK43" s="118"/>
      <c r="AL43" s="118"/>
      <c r="AM43" s="118"/>
      <c r="AN43" s="118"/>
      <c r="AO43" s="130"/>
      <c r="AP43" s="117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30"/>
      <c r="BG43" s="117"/>
      <c r="BH43" s="118"/>
      <c r="BI43" s="118"/>
      <c r="BJ43" s="118"/>
      <c r="BK43" s="118"/>
      <c r="BL43" s="118"/>
      <c r="BM43" s="118"/>
      <c r="BN43" s="118"/>
      <c r="BO43" s="118"/>
      <c r="BP43" s="130"/>
      <c r="BQ43" s="117"/>
      <c r="BR43" s="118"/>
      <c r="BS43" s="118"/>
      <c r="BT43" s="118"/>
      <c r="BU43" s="118"/>
      <c r="BV43" s="118"/>
      <c r="BW43" s="118"/>
      <c r="BX43" s="118"/>
      <c r="BY43" s="118"/>
      <c r="BZ43" s="130"/>
      <c r="CA43" s="117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30"/>
      <c r="CO43" s="117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30"/>
      <c r="DC43" s="117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30"/>
      <c r="DQ43" s="117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30"/>
      <c r="EH43" s="117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30"/>
      <c r="EY43" s="117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30"/>
      <c r="FP43" s="117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30"/>
      <c r="GG43" s="117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30"/>
      <c r="GX43" s="117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30"/>
      <c r="HO43" s="117"/>
      <c r="HP43" s="118"/>
      <c r="HQ43" s="118"/>
      <c r="HR43" s="118"/>
      <c r="HS43" s="118"/>
      <c r="HT43" s="118"/>
      <c r="HU43" s="118"/>
      <c r="HV43" s="118"/>
      <c r="HW43" s="118"/>
      <c r="HX43" s="130"/>
      <c r="HY43" s="117"/>
      <c r="HZ43" s="118"/>
      <c r="IA43" s="118"/>
      <c r="IB43" s="118"/>
      <c r="IC43" s="118"/>
      <c r="ID43" s="118"/>
      <c r="IE43" s="118"/>
      <c r="IF43" s="118"/>
      <c r="IG43" s="118"/>
      <c r="IH43" s="130"/>
      <c r="II43" s="117"/>
      <c r="IJ43" s="118"/>
      <c r="IK43" s="118"/>
      <c r="IL43" s="118"/>
      <c r="IM43" s="118"/>
      <c r="IN43" s="118"/>
      <c r="IO43" s="118"/>
      <c r="IP43" s="118"/>
      <c r="IQ43" s="118"/>
      <c r="IR43" s="130"/>
      <c r="IS43" s="117"/>
      <c r="IT43" s="118"/>
      <c r="IU43" s="118"/>
      <c r="IV43" s="118"/>
      <c r="IW43" s="118"/>
      <c r="IX43" s="118"/>
      <c r="IY43" s="118"/>
      <c r="IZ43" s="118"/>
      <c r="JA43" s="118"/>
      <c r="JB43" s="130"/>
      <c r="JC43" s="117"/>
      <c r="JD43" s="118"/>
      <c r="JE43" s="118"/>
      <c r="JF43" s="118"/>
      <c r="JG43" s="118"/>
      <c r="JH43" s="118"/>
      <c r="JI43" s="118"/>
      <c r="JJ43" s="118"/>
      <c r="JK43" s="118"/>
      <c r="JL43" s="130"/>
      <c r="JM43" s="117"/>
      <c r="JN43" s="118"/>
      <c r="JO43" s="118"/>
      <c r="JP43" s="118"/>
      <c r="JQ43" s="118"/>
      <c r="JR43" s="118"/>
      <c r="JS43" s="118"/>
      <c r="JT43" s="118"/>
      <c r="JU43" s="118"/>
      <c r="JV43" s="118"/>
      <c r="JW43" s="119"/>
    </row>
    <row r="44" spans="1:283" s="8" customFormat="1" ht="33.75" hidden="1" customHeight="1" outlineLevel="1" x14ac:dyDescent="0.2">
      <c r="A44" s="124" t="s">
        <v>16</v>
      </c>
      <c r="B44" s="125"/>
      <c r="C44" s="125"/>
      <c r="D44" s="125"/>
      <c r="E44" s="126"/>
      <c r="F44" s="127" t="s">
        <v>19</v>
      </c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9"/>
      <c r="AF44" s="114"/>
      <c r="AG44" s="115"/>
      <c r="AH44" s="115"/>
      <c r="AI44" s="115"/>
      <c r="AJ44" s="115"/>
      <c r="AK44" s="115"/>
      <c r="AL44" s="115"/>
      <c r="AM44" s="115"/>
      <c r="AN44" s="115"/>
      <c r="AO44" s="123"/>
      <c r="AP44" s="114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23"/>
      <c r="BG44" s="114"/>
      <c r="BH44" s="115"/>
      <c r="BI44" s="115"/>
      <c r="BJ44" s="115"/>
      <c r="BK44" s="115"/>
      <c r="BL44" s="115"/>
      <c r="BM44" s="115"/>
      <c r="BN44" s="115"/>
      <c r="BO44" s="115"/>
      <c r="BP44" s="123"/>
      <c r="BQ44" s="114"/>
      <c r="BR44" s="115"/>
      <c r="BS44" s="115"/>
      <c r="BT44" s="115"/>
      <c r="BU44" s="115"/>
      <c r="BV44" s="115"/>
      <c r="BW44" s="115"/>
      <c r="BX44" s="115"/>
      <c r="BY44" s="115"/>
      <c r="BZ44" s="123"/>
      <c r="CA44" s="114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23"/>
      <c r="CO44" s="114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23"/>
      <c r="DC44" s="114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23"/>
      <c r="DQ44" s="114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23"/>
      <c r="EH44" s="114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23"/>
      <c r="EY44" s="114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23"/>
      <c r="FP44" s="114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23"/>
      <c r="GG44" s="114"/>
      <c r="GH44" s="115"/>
      <c r="GI44" s="115"/>
      <c r="GJ44" s="115"/>
      <c r="GK44" s="115"/>
      <c r="GL44" s="115"/>
      <c r="GM44" s="115"/>
      <c r="GN44" s="115"/>
      <c r="GO44" s="115"/>
      <c r="GP44" s="115"/>
      <c r="GQ44" s="115"/>
      <c r="GR44" s="115"/>
      <c r="GS44" s="115"/>
      <c r="GT44" s="115"/>
      <c r="GU44" s="115"/>
      <c r="GV44" s="115"/>
      <c r="GW44" s="123"/>
      <c r="GX44" s="114"/>
      <c r="GY44" s="115"/>
      <c r="GZ44" s="115"/>
      <c r="HA44" s="115"/>
      <c r="HB44" s="115"/>
      <c r="HC44" s="115"/>
      <c r="HD44" s="115"/>
      <c r="HE44" s="115"/>
      <c r="HF44" s="115"/>
      <c r="HG44" s="115"/>
      <c r="HH44" s="115"/>
      <c r="HI44" s="115"/>
      <c r="HJ44" s="115"/>
      <c r="HK44" s="115"/>
      <c r="HL44" s="115"/>
      <c r="HM44" s="115"/>
      <c r="HN44" s="123"/>
      <c r="HO44" s="114"/>
      <c r="HP44" s="115"/>
      <c r="HQ44" s="115"/>
      <c r="HR44" s="115"/>
      <c r="HS44" s="115"/>
      <c r="HT44" s="115"/>
      <c r="HU44" s="115"/>
      <c r="HV44" s="115"/>
      <c r="HW44" s="115"/>
      <c r="HX44" s="123"/>
      <c r="HY44" s="114"/>
      <c r="HZ44" s="115"/>
      <c r="IA44" s="115"/>
      <c r="IB44" s="115"/>
      <c r="IC44" s="115"/>
      <c r="ID44" s="115"/>
      <c r="IE44" s="115"/>
      <c r="IF44" s="115"/>
      <c r="IG44" s="115"/>
      <c r="IH44" s="123"/>
      <c r="II44" s="114"/>
      <c r="IJ44" s="115"/>
      <c r="IK44" s="115"/>
      <c r="IL44" s="115"/>
      <c r="IM44" s="115"/>
      <c r="IN44" s="115"/>
      <c r="IO44" s="115"/>
      <c r="IP44" s="115"/>
      <c r="IQ44" s="115"/>
      <c r="IR44" s="123"/>
      <c r="IS44" s="114"/>
      <c r="IT44" s="115"/>
      <c r="IU44" s="115"/>
      <c r="IV44" s="115"/>
      <c r="IW44" s="115"/>
      <c r="IX44" s="115"/>
      <c r="IY44" s="115"/>
      <c r="IZ44" s="115"/>
      <c r="JA44" s="115"/>
      <c r="JB44" s="123"/>
      <c r="JC44" s="114"/>
      <c r="JD44" s="115"/>
      <c r="JE44" s="115"/>
      <c r="JF44" s="115"/>
      <c r="JG44" s="115"/>
      <c r="JH44" s="115"/>
      <c r="JI44" s="115"/>
      <c r="JJ44" s="115"/>
      <c r="JK44" s="115"/>
      <c r="JL44" s="123"/>
      <c r="JM44" s="114"/>
      <c r="JN44" s="115"/>
      <c r="JO44" s="115"/>
      <c r="JP44" s="115"/>
      <c r="JQ44" s="115"/>
      <c r="JR44" s="115"/>
      <c r="JS44" s="115"/>
      <c r="JT44" s="115"/>
      <c r="JU44" s="115"/>
      <c r="JV44" s="115"/>
      <c r="JW44" s="116"/>
    </row>
    <row r="45" spans="1:283" s="8" customFormat="1" ht="33.75" hidden="1" customHeight="1" outlineLevel="1" x14ac:dyDescent="0.2">
      <c r="A45" s="124" t="s">
        <v>20</v>
      </c>
      <c r="B45" s="125"/>
      <c r="C45" s="125"/>
      <c r="D45" s="125"/>
      <c r="E45" s="126"/>
      <c r="F45" s="127" t="s">
        <v>21</v>
      </c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9"/>
      <c r="AF45" s="114"/>
      <c r="AG45" s="115"/>
      <c r="AH45" s="115"/>
      <c r="AI45" s="115"/>
      <c r="AJ45" s="115"/>
      <c r="AK45" s="115"/>
      <c r="AL45" s="115"/>
      <c r="AM45" s="115"/>
      <c r="AN45" s="115"/>
      <c r="AO45" s="123"/>
      <c r="AP45" s="114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23"/>
      <c r="BG45" s="114"/>
      <c r="BH45" s="115"/>
      <c r="BI45" s="115"/>
      <c r="BJ45" s="115"/>
      <c r="BK45" s="115"/>
      <c r="BL45" s="115"/>
      <c r="BM45" s="115"/>
      <c r="BN45" s="115"/>
      <c r="BO45" s="115"/>
      <c r="BP45" s="123"/>
      <c r="BQ45" s="114"/>
      <c r="BR45" s="115"/>
      <c r="BS45" s="115"/>
      <c r="BT45" s="115"/>
      <c r="BU45" s="115"/>
      <c r="BV45" s="115"/>
      <c r="BW45" s="115"/>
      <c r="BX45" s="115"/>
      <c r="BY45" s="115"/>
      <c r="BZ45" s="123"/>
      <c r="CA45" s="114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23"/>
      <c r="CO45" s="114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23"/>
      <c r="DC45" s="114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23"/>
      <c r="DQ45" s="114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23"/>
      <c r="EH45" s="114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23"/>
      <c r="EY45" s="114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23"/>
      <c r="FP45" s="114"/>
      <c r="FQ45" s="115"/>
      <c r="FR45" s="115"/>
      <c r="FS45" s="115"/>
      <c r="FT45" s="115"/>
      <c r="FU45" s="115"/>
      <c r="FV45" s="115"/>
      <c r="FW45" s="115"/>
      <c r="FX45" s="115"/>
      <c r="FY45" s="115"/>
      <c r="FZ45" s="115"/>
      <c r="GA45" s="115"/>
      <c r="GB45" s="115"/>
      <c r="GC45" s="115"/>
      <c r="GD45" s="115"/>
      <c r="GE45" s="115"/>
      <c r="GF45" s="123"/>
      <c r="GG45" s="114"/>
      <c r="GH45" s="115"/>
      <c r="GI45" s="115"/>
      <c r="GJ45" s="115"/>
      <c r="GK45" s="115"/>
      <c r="GL45" s="115"/>
      <c r="GM45" s="115"/>
      <c r="GN45" s="115"/>
      <c r="GO45" s="115"/>
      <c r="GP45" s="115"/>
      <c r="GQ45" s="115"/>
      <c r="GR45" s="115"/>
      <c r="GS45" s="115"/>
      <c r="GT45" s="115"/>
      <c r="GU45" s="115"/>
      <c r="GV45" s="115"/>
      <c r="GW45" s="123"/>
      <c r="GX45" s="114"/>
      <c r="GY45" s="115"/>
      <c r="GZ45" s="115"/>
      <c r="HA45" s="115"/>
      <c r="HB45" s="115"/>
      <c r="HC45" s="115"/>
      <c r="HD45" s="115"/>
      <c r="HE45" s="115"/>
      <c r="HF45" s="115"/>
      <c r="HG45" s="115"/>
      <c r="HH45" s="115"/>
      <c r="HI45" s="115"/>
      <c r="HJ45" s="115"/>
      <c r="HK45" s="115"/>
      <c r="HL45" s="115"/>
      <c r="HM45" s="115"/>
      <c r="HN45" s="123"/>
      <c r="HO45" s="114"/>
      <c r="HP45" s="115"/>
      <c r="HQ45" s="115"/>
      <c r="HR45" s="115"/>
      <c r="HS45" s="115"/>
      <c r="HT45" s="115"/>
      <c r="HU45" s="115"/>
      <c r="HV45" s="115"/>
      <c r="HW45" s="115"/>
      <c r="HX45" s="123"/>
      <c r="HY45" s="114"/>
      <c r="HZ45" s="115"/>
      <c r="IA45" s="115"/>
      <c r="IB45" s="115"/>
      <c r="IC45" s="115"/>
      <c r="ID45" s="115"/>
      <c r="IE45" s="115"/>
      <c r="IF45" s="115"/>
      <c r="IG45" s="115"/>
      <c r="IH45" s="123"/>
      <c r="II45" s="114"/>
      <c r="IJ45" s="115"/>
      <c r="IK45" s="115"/>
      <c r="IL45" s="115"/>
      <c r="IM45" s="115"/>
      <c r="IN45" s="115"/>
      <c r="IO45" s="115"/>
      <c r="IP45" s="115"/>
      <c r="IQ45" s="115"/>
      <c r="IR45" s="123"/>
      <c r="IS45" s="114"/>
      <c r="IT45" s="115"/>
      <c r="IU45" s="115"/>
      <c r="IV45" s="115"/>
      <c r="IW45" s="115"/>
      <c r="IX45" s="115"/>
      <c r="IY45" s="115"/>
      <c r="IZ45" s="115"/>
      <c r="JA45" s="115"/>
      <c r="JB45" s="123"/>
      <c r="JC45" s="114"/>
      <c r="JD45" s="115"/>
      <c r="JE45" s="115"/>
      <c r="JF45" s="115"/>
      <c r="JG45" s="115"/>
      <c r="JH45" s="115"/>
      <c r="JI45" s="115"/>
      <c r="JJ45" s="115"/>
      <c r="JK45" s="115"/>
      <c r="JL45" s="123"/>
      <c r="JM45" s="114"/>
      <c r="JN45" s="115"/>
      <c r="JO45" s="115"/>
      <c r="JP45" s="115"/>
      <c r="JQ45" s="115"/>
      <c r="JR45" s="115"/>
      <c r="JS45" s="115"/>
      <c r="JT45" s="115"/>
      <c r="JU45" s="115"/>
      <c r="JV45" s="115"/>
      <c r="JW45" s="116"/>
    </row>
    <row r="46" spans="1:283" s="8" customFormat="1" ht="33.75" customHeight="1" collapsed="1" thickBot="1" x14ac:dyDescent="0.25">
      <c r="A46" s="148" t="s">
        <v>22</v>
      </c>
      <c r="B46" s="149"/>
      <c r="C46" s="149"/>
      <c r="D46" s="149"/>
      <c r="E46" s="150"/>
      <c r="F46" s="151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3"/>
      <c r="AF46" s="144"/>
      <c r="AG46" s="145"/>
      <c r="AH46" s="145"/>
      <c r="AI46" s="145"/>
      <c r="AJ46" s="145"/>
      <c r="AK46" s="145"/>
      <c r="AL46" s="145"/>
      <c r="AM46" s="145"/>
      <c r="AN46" s="145"/>
      <c r="AO46" s="146"/>
      <c r="AP46" s="144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6"/>
      <c r="BG46" s="144"/>
      <c r="BH46" s="145"/>
      <c r="BI46" s="145"/>
      <c r="BJ46" s="145"/>
      <c r="BK46" s="145"/>
      <c r="BL46" s="145"/>
      <c r="BM46" s="145"/>
      <c r="BN46" s="145"/>
      <c r="BO46" s="145"/>
      <c r="BP46" s="146"/>
      <c r="BQ46" s="144"/>
      <c r="BR46" s="145"/>
      <c r="BS46" s="145"/>
      <c r="BT46" s="145"/>
      <c r="BU46" s="145"/>
      <c r="BV46" s="145"/>
      <c r="BW46" s="145"/>
      <c r="BX46" s="145"/>
      <c r="BY46" s="145"/>
      <c r="BZ46" s="146"/>
      <c r="CA46" s="144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6"/>
      <c r="CO46" s="144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6"/>
      <c r="DC46" s="144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6"/>
      <c r="DQ46" s="144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5"/>
      <c r="EF46" s="145"/>
      <c r="EG46" s="146"/>
      <c r="EH46" s="144"/>
      <c r="EI46" s="145"/>
      <c r="EJ46" s="145"/>
      <c r="EK46" s="145"/>
      <c r="EL46" s="145"/>
      <c r="EM46" s="145"/>
      <c r="EN46" s="145"/>
      <c r="EO46" s="145"/>
      <c r="EP46" s="145"/>
      <c r="EQ46" s="145"/>
      <c r="ER46" s="145"/>
      <c r="ES46" s="145"/>
      <c r="ET46" s="145"/>
      <c r="EU46" s="145"/>
      <c r="EV46" s="145"/>
      <c r="EW46" s="145"/>
      <c r="EX46" s="146"/>
      <c r="EY46" s="144"/>
      <c r="EZ46" s="145"/>
      <c r="FA46" s="145"/>
      <c r="FB46" s="145"/>
      <c r="FC46" s="145"/>
      <c r="FD46" s="145"/>
      <c r="FE46" s="145"/>
      <c r="FF46" s="145"/>
      <c r="FG46" s="145"/>
      <c r="FH46" s="145"/>
      <c r="FI46" s="145"/>
      <c r="FJ46" s="145"/>
      <c r="FK46" s="145"/>
      <c r="FL46" s="145"/>
      <c r="FM46" s="145"/>
      <c r="FN46" s="145"/>
      <c r="FO46" s="146"/>
      <c r="FP46" s="144"/>
      <c r="FQ46" s="145"/>
      <c r="FR46" s="145"/>
      <c r="FS46" s="145"/>
      <c r="FT46" s="145"/>
      <c r="FU46" s="145"/>
      <c r="FV46" s="145"/>
      <c r="FW46" s="145"/>
      <c r="FX46" s="145"/>
      <c r="FY46" s="145"/>
      <c r="FZ46" s="145"/>
      <c r="GA46" s="145"/>
      <c r="GB46" s="145"/>
      <c r="GC46" s="145"/>
      <c r="GD46" s="145"/>
      <c r="GE46" s="145"/>
      <c r="GF46" s="146"/>
      <c r="GG46" s="144"/>
      <c r="GH46" s="145"/>
      <c r="GI46" s="145"/>
      <c r="GJ46" s="145"/>
      <c r="GK46" s="145"/>
      <c r="GL46" s="145"/>
      <c r="GM46" s="145"/>
      <c r="GN46" s="145"/>
      <c r="GO46" s="145"/>
      <c r="GP46" s="145"/>
      <c r="GQ46" s="145"/>
      <c r="GR46" s="145"/>
      <c r="GS46" s="145"/>
      <c r="GT46" s="145"/>
      <c r="GU46" s="145"/>
      <c r="GV46" s="145"/>
      <c r="GW46" s="146"/>
      <c r="GX46" s="144"/>
      <c r="GY46" s="145"/>
      <c r="GZ46" s="145"/>
      <c r="HA46" s="145"/>
      <c r="HB46" s="145"/>
      <c r="HC46" s="145"/>
      <c r="HD46" s="145"/>
      <c r="HE46" s="145"/>
      <c r="HF46" s="145"/>
      <c r="HG46" s="145"/>
      <c r="HH46" s="145"/>
      <c r="HI46" s="145"/>
      <c r="HJ46" s="145"/>
      <c r="HK46" s="145"/>
      <c r="HL46" s="145"/>
      <c r="HM46" s="145"/>
      <c r="HN46" s="146"/>
      <c r="HO46" s="144"/>
      <c r="HP46" s="145"/>
      <c r="HQ46" s="145"/>
      <c r="HR46" s="145"/>
      <c r="HS46" s="145"/>
      <c r="HT46" s="145"/>
      <c r="HU46" s="145"/>
      <c r="HV46" s="145"/>
      <c r="HW46" s="145"/>
      <c r="HX46" s="146"/>
      <c r="HY46" s="144"/>
      <c r="HZ46" s="145"/>
      <c r="IA46" s="145"/>
      <c r="IB46" s="145"/>
      <c r="IC46" s="145"/>
      <c r="ID46" s="145"/>
      <c r="IE46" s="145"/>
      <c r="IF46" s="145"/>
      <c r="IG46" s="145"/>
      <c r="IH46" s="146"/>
      <c r="II46" s="144"/>
      <c r="IJ46" s="145"/>
      <c r="IK46" s="145"/>
      <c r="IL46" s="145"/>
      <c r="IM46" s="145"/>
      <c r="IN46" s="145"/>
      <c r="IO46" s="145"/>
      <c r="IP46" s="145"/>
      <c r="IQ46" s="145"/>
      <c r="IR46" s="146"/>
      <c r="IS46" s="144"/>
      <c r="IT46" s="145"/>
      <c r="IU46" s="145"/>
      <c r="IV46" s="145"/>
      <c r="IW46" s="145"/>
      <c r="IX46" s="145"/>
      <c r="IY46" s="145"/>
      <c r="IZ46" s="145"/>
      <c r="JA46" s="145"/>
      <c r="JB46" s="146"/>
      <c r="JC46" s="144"/>
      <c r="JD46" s="145"/>
      <c r="JE46" s="145"/>
      <c r="JF46" s="145"/>
      <c r="JG46" s="145"/>
      <c r="JH46" s="145"/>
      <c r="JI46" s="145"/>
      <c r="JJ46" s="145"/>
      <c r="JK46" s="145"/>
      <c r="JL46" s="146"/>
      <c r="JM46" s="144"/>
      <c r="JN46" s="145"/>
      <c r="JO46" s="145"/>
      <c r="JP46" s="145"/>
      <c r="JQ46" s="145"/>
      <c r="JR46" s="145"/>
      <c r="JS46" s="145"/>
      <c r="JT46" s="145"/>
      <c r="JU46" s="145"/>
      <c r="JV46" s="145"/>
      <c r="JW46" s="147"/>
    </row>
    <row r="47" spans="1:283" ht="33.75" customHeight="1" x14ac:dyDescent="0.2"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  <c r="IP47" s="84"/>
      <c r="IQ47" s="84"/>
      <c r="IR47" s="84"/>
      <c r="IS47" s="84"/>
      <c r="IT47" s="84"/>
      <c r="IU47" s="84"/>
      <c r="IV47" s="84"/>
      <c r="IW47" s="84"/>
      <c r="IX47" s="84"/>
      <c r="IY47" s="84"/>
      <c r="IZ47" s="84"/>
      <c r="JA47" s="84"/>
      <c r="JB47" s="84"/>
      <c r="JC47" s="84"/>
      <c r="JD47" s="84"/>
      <c r="JE47" s="84"/>
      <c r="JF47" s="84"/>
      <c r="JG47" s="84"/>
      <c r="JH47" s="84"/>
      <c r="JI47" s="84"/>
      <c r="JJ47" s="84"/>
      <c r="JK47" s="84"/>
      <c r="JL47" s="84"/>
      <c r="JM47" s="84"/>
      <c r="JN47" s="84"/>
      <c r="JO47" s="84"/>
      <c r="JP47" s="84"/>
      <c r="JQ47" s="84"/>
      <c r="JR47" s="84"/>
      <c r="JS47" s="84"/>
      <c r="JT47" s="84"/>
      <c r="JU47" s="84"/>
      <c r="JV47" s="84"/>
      <c r="JW47" s="85"/>
    </row>
    <row r="48" spans="1:283" s="2" customFormat="1" ht="10.5" x14ac:dyDescent="0.2">
      <c r="I48" s="9" t="s">
        <v>30</v>
      </c>
      <c r="J48" s="2" t="s">
        <v>31</v>
      </c>
    </row>
    <row r="49" spans="6:10" s="2" customFormat="1" ht="10.5" x14ac:dyDescent="0.2">
      <c r="H49" s="9"/>
      <c r="I49" s="9" t="s">
        <v>32</v>
      </c>
      <c r="J49" s="2" t="s">
        <v>43</v>
      </c>
    </row>
    <row r="50" spans="6:10" s="2" customFormat="1" ht="10.5" x14ac:dyDescent="0.2">
      <c r="G50" s="9"/>
      <c r="H50" s="9"/>
      <c r="I50" s="9" t="s">
        <v>33</v>
      </c>
      <c r="J50" s="2" t="s">
        <v>44</v>
      </c>
    </row>
    <row r="51" spans="6:10" s="2" customFormat="1" ht="12.75" customHeight="1" x14ac:dyDescent="0.2">
      <c r="F51" s="9"/>
      <c r="G51" s="9"/>
      <c r="H51" s="9"/>
      <c r="I51" s="9" t="s">
        <v>34</v>
      </c>
      <c r="J51" s="2" t="s">
        <v>45</v>
      </c>
    </row>
    <row r="52" spans="6:10" s="2" customFormat="1" ht="10.5" x14ac:dyDescent="0.2"/>
    <row r="53" spans="6:10" s="2" customFormat="1" ht="10.5" x14ac:dyDescent="0.2">
      <c r="F53" s="2" t="s">
        <v>35</v>
      </c>
    </row>
  </sheetData>
  <mergeCells count="786">
    <mergeCell ref="IS44:JB44"/>
    <mergeCell ref="HO19:HX19"/>
    <mergeCell ref="HY19:IH19"/>
    <mergeCell ref="FP20:GF20"/>
    <mergeCell ref="IS36:JB36"/>
    <mergeCell ref="GG19:GW19"/>
    <mergeCell ref="GG20:GW20"/>
    <mergeCell ref="GG21:GW21"/>
    <mergeCell ref="GG22:GW22"/>
    <mergeCell ref="GG23:GW23"/>
    <mergeCell ref="GG24:GW24"/>
    <mergeCell ref="GG25:GW25"/>
    <mergeCell ref="GG26:GW26"/>
    <mergeCell ref="IS37:JB37"/>
    <mergeCell ref="IS38:JB38"/>
    <mergeCell ref="IS39:JB39"/>
    <mergeCell ref="IS40:JB40"/>
    <mergeCell ref="IS41:JB41"/>
    <mergeCell ref="IS42:JB42"/>
    <mergeCell ref="IS11:JB11"/>
    <mergeCell ref="IS12:JB12"/>
    <mergeCell ref="IS13:JB13"/>
    <mergeCell ref="IS14:JB14"/>
    <mergeCell ref="IS15:JB15"/>
    <mergeCell ref="IS25:JB25"/>
    <mergeCell ref="IS28:JB28"/>
    <mergeCell ref="IS29:JB29"/>
    <mergeCell ref="IC3:JW3"/>
    <mergeCell ref="JT6:JW6"/>
    <mergeCell ref="CA15:CN15"/>
    <mergeCell ref="CO15:DB15"/>
    <mergeCell ref="DC15:DP15"/>
    <mergeCell ref="II15:IR15"/>
    <mergeCell ref="DQ15:EG15"/>
    <mergeCell ref="EH15:EX15"/>
    <mergeCell ref="EY15:FO15"/>
    <mergeCell ref="GX15:HN15"/>
    <mergeCell ref="JM14:JW14"/>
    <mergeCell ref="HO15:HX15"/>
    <mergeCell ref="FP12:GF12"/>
    <mergeCell ref="FP13:GF13"/>
    <mergeCell ref="FP14:GF14"/>
    <mergeCell ref="FP15:GF15"/>
    <mergeCell ref="HY15:IH15"/>
    <mergeCell ref="GG10:GW10"/>
    <mergeCell ref="GG11:GW11"/>
    <mergeCell ref="IS10:JB10"/>
    <mergeCell ref="GG14:GW14"/>
    <mergeCell ref="GG15:GW15"/>
    <mergeCell ref="JM13:JW13"/>
    <mergeCell ref="DQ13:EG13"/>
    <mergeCell ref="CA9:CN10"/>
    <mergeCell ref="CA11:CN11"/>
    <mergeCell ref="CO9:DB10"/>
    <mergeCell ref="CO11:DB11"/>
    <mergeCell ref="A9:E11"/>
    <mergeCell ref="F9:AE11"/>
    <mergeCell ref="AF9:AO10"/>
    <mergeCell ref="AF11:AO11"/>
    <mergeCell ref="IC4:JM4"/>
    <mergeCell ref="FP10:GF10"/>
    <mergeCell ref="FP11:GF11"/>
    <mergeCell ref="IB6:IC6"/>
    <mergeCell ref="ID6:IF6"/>
    <mergeCell ref="IG6:IH6"/>
    <mergeCell ref="JC10:JL10"/>
    <mergeCell ref="JC11:JL11"/>
    <mergeCell ref="II6:JM6"/>
    <mergeCell ref="GX11:HN11"/>
    <mergeCell ref="DQ9:HN9"/>
    <mergeCell ref="HO11:HX11"/>
    <mergeCell ref="HO10:HX10"/>
    <mergeCell ref="EH10:EX10"/>
    <mergeCell ref="EH11:EX11"/>
    <mergeCell ref="EY10:FO10"/>
    <mergeCell ref="EY11:FO11"/>
    <mergeCell ref="DQ11:EG11"/>
    <mergeCell ref="DQ10:EG10"/>
    <mergeCell ref="IH1:JM1"/>
    <mergeCell ref="HY10:IH10"/>
    <mergeCell ref="HY11:IH11"/>
    <mergeCell ref="II10:IR10"/>
    <mergeCell ref="II11:IR11"/>
    <mergeCell ref="AP9:BF10"/>
    <mergeCell ref="AP11:BF11"/>
    <mergeCell ref="BG12:BP12"/>
    <mergeCell ref="BQ12:BZ12"/>
    <mergeCell ref="IC5:JM5"/>
    <mergeCell ref="JM10:JW10"/>
    <mergeCell ref="JM11:JW11"/>
    <mergeCell ref="HO9:JM9"/>
    <mergeCell ref="DC9:DP10"/>
    <mergeCell ref="DC11:DP11"/>
    <mergeCell ref="GX12:HN12"/>
    <mergeCell ref="BG9:BP11"/>
    <mergeCell ref="BQ9:BZ11"/>
    <mergeCell ref="JM12:JW12"/>
    <mergeCell ref="JQ6:JS6"/>
    <mergeCell ref="GX10:HN10"/>
    <mergeCell ref="CA12:CN12"/>
    <mergeCell ref="A2:JM2"/>
    <mergeCell ref="JN6:JP6"/>
    <mergeCell ref="II14:IR14"/>
    <mergeCell ref="DC14:DP14"/>
    <mergeCell ref="DQ14:EG14"/>
    <mergeCell ref="EH14:EX14"/>
    <mergeCell ref="EY14:FO14"/>
    <mergeCell ref="HY12:IH12"/>
    <mergeCell ref="II12:IR12"/>
    <mergeCell ref="DC12:DP12"/>
    <mergeCell ref="DQ12:EG12"/>
    <mergeCell ref="EH12:EX12"/>
    <mergeCell ref="EY12:FO12"/>
    <mergeCell ref="GX14:HN14"/>
    <mergeCell ref="HO14:HX14"/>
    <mergeCell ref="HY14:IH14"/>
    <mergeCell ref="II13:IR13"/>
    <mergeCell ref="EH13:EX13"/>
    <mergeCell ref="EY13:FO13"/>
    <mergeCell ref="GX13:HN13"/>
    <mergeCell ref="HO13:HX13"/>
    <mergeCell ref="HY13:IH13"/>
    <mergeCell ref="DC13:DP13"/>
    <mergeCell ref="GG12:GW12"/>
    <mergeCell ref="GG13:GW13"/>
    <mergeCell ref="F16:AE16"/>
    <mergeCell ref="A16:E16"/>
    <mergeCell ref="A12:E12"/>
    <mergeCell ref="F12:AE12"/>
    <mergeCell ref="AF12:AO12"/>
    <mergeCell ref="AP12:BF12"/>
    <mergeCell ref="HO12:HX12"/>
    <mergeCell ref="BQ14:BZ14"/>
    <mergeCell ref="CA14:CN14"/>
    <mergeCell ref="CO14:DB14"/>
    <mergeCell ref="A13:E13"/>
    <mergeCell ref="F13:AE13"/>
    <mergeCell ref="AF13:AO13"/>
    <mergeCell ref="AP13:BF13"/>
    <mergeCell ref="BG13:BP13"/>
    <mergeCell ref="BQ13:BZ13"/>
    <mergeCell ref="CO12:DB12"/>
    <mergeCell ref="A14:E14"/>
    <mergeCell ref="F14:AE14"/>
    <mergeCell ref="CA13:CN13"/>
    <mergeCell ref="CO13:DB13"/>
    <mergeCell ref="DC18:DP18"/>
    <mergeCell ref="DQ18:EG18"/>
    <mergeCell ref="EH18:EX18"/>
    <mergeCell ref="EY18:FO18"/>
    <mergeCell ref="GX18:HN18"/>
    <mergeCell ref="AF14:AO14"/>
    <mergeCell ref="AP14:BF14"/>
    <mergeCell ref="A15:E15"/>
    <mergeCell ref="AF15:AO15"/>
    <mergeCell ref="AP15:BF15"/>
    <mergeCell ref="BG14:BP14"/>
    <mergeCell ref="AP16:BF16"/>
    <mergeCell ref="BG16:BP16"/>
    <mergeCell ref="BG15:BP15"/>
    <mergeCell ref="BQ15:BZ15"/>
    <mergeCell ref="AF18:AO18"/>
    <mergeCell ref="AP17:BF17"/>
    <mergeCell ref="BG17:BP17"/>
    <mergeCell ref="BQ17:BZ17"/>
    <mergeCell ref="AF16:AO16"/>
    <mergeCell ref="A17:E17"/>
    <mergeCell ref="F17:AE17"/>
    <mergeCell ref="AF17:AO17"/>
    <mergeCell ref="F15:AE15"/>
    <mergeCell ref="CO16:DB16"/>
    <mergeCell ref="DC16:DP16"/>
    <mergeCell ref="FP17:GF17"/>
    <mergeCell ref="EY17:FO17"/>
    <mergeCell ref="GX17:HN17"/>
    <mergeCell ref="HO17:HX17"/>
    <mergeCell ref="HY17:IH17"/>
    <mergeCell ref="AP18:BF18"/>
    <mergeCell ref="BG18:BP18"/>
    <mergeCell ref="BQ18:BZ18"/>
    <mergeCell ref="BQ16:BZ16"/>
    <mergeCell ref="CA16:CN16"/>
    <mergeCell ref="FP16:GF16"/>
    <mergeCell ref="GX16:HN16"/>
    <mergeCell ref="HO16:HX16"/>
    <mergeCell ref="DQ16:EG16"/>
    <mergeCell ref="EH16:EX16"/>
    <mergeCell ref="HY18:IH18"/>
    <mergeCell ref="CA17:CN17"/>
    <mergeCell ref="CO17:DB17"/>
    <mergeCell ref="DC17:DP17"/>
    <mergeCell ref="DQ17:EG17"/>
    <mergeCell ref="CA18:CN18"/>
    <mergeCell ref="CO18:DB18"/>
    <mergeCell ref="FP19:GF19"/>
    <mergeCell ref="IS16:JB16"/>
    <mergeCell ref="IS17:JB17"/>
    <mergeCell ref="EH17:EX17"/>
    <mergeCell ref="II19:IR19"/>
    <mergeCell ref="II16:IR16"/>
    <mergeCell ref="EY16:FO16"/>
    <mergeCell ref="HY16:IH16"/>
    <mergeCell ref="IS18:JB18"/>
    <mergeCell ref="IS19:JB19"/>
    <mergeCell ref="EH19:EX19"/>
    <mergeCell ref="EY19:FO19"/>
    <mergeCell ref="GX19:HN19"/>
    <mergeCell ref="II17:IR17"/>
    <mergeCell ref="II18:IR18"/>
    <mergeCell ref="FP18:GF18"/>
    <mergeCell ref="HO18:HX18"/>
    <mergeCell ref="GG16:GW16"/>
    <mergeCell ref="GG17:GW17"/>
    <mergeCell ref="GG18:GW18"/>
    <mergeCell ref="JM20:JW20"/>
    <mergeCell ref="HY20:IH20"/>
    <mergeCell ref="CA22:CN22"/>
    <mergeCell ref="CO22:DB22"/>
    <mergeCell ref="JM22:JW22"/>
    <mergeCell ref="II22:IR22"/>
    <mergeCell ref="II21:IR21"/>
    <mergeCell ref="JM21:JW21"/>
    <mergeCell ref="IS20:JB20"/>
    <mergeCell ref="IS21:JB21"/>
    <mergeCell ref="IS22:JB22"/>
    <mergeCell ref="HO21:HX21"/>
    <mergeCell ref="HY21:IH21"/>
    <mergeCell ref="FP21:GF21"/>
    <mergeCell ref="EY20:FO20"/>
    <mergeCell ref="CO20:DB20"/>
    <mergeCell ref="CA20:CN20"/>
    <mergeCell ref="DC20:DP20"/>
    <mergeCell ref="CA21:CN21"/>
    <mergeCell ref="CO21:DB21"/>
    <mergeCell ref="DC21:DP21"/>
    <mergeCell ref="GX20:HN20"/>
    <mergeCell ref="HO20:HX20"/>
    <mergeCell ref="GX22:HN22"/>
    <mergeCell ref="HO23:HX23"/>
    <mergeCell ref="FP23:GF23"/>
    <mergeCell ref="II20:IR20"/>
    <mergeCell ref="DQ20:EG20"/>
    <mergeCell ref="EH20:EX20"/>
    <mergeCell ref="AP22:BF22"/>
    <mergeCell ref="EY21:FO21"/>
    <mergeCell ref="F21:AE21"/>
    <mergeCell ref="DC23:DP23"/>
    <mergeCell ref="DQ23:EG23"/>
    <mergeCell ref="EH23:EX23"/>
    <mergeCell ref="EY23:FO23"/>
    <mergeCell ref="BG20:BP20"/>
    <mergeCell ref="BG22:BP22"/>
    <mergeCell ref="BQ22:BZ22"/>
    <mergeCell ref="BG21:BP21"/>
    <mergeCell ref="BQ20:BZ20"/>
    <mergeCell ref="BQ21:BZ21"/>
    <mergeCell ref="HO22:HX22"/>
    <mergeCell ref="DQ21:EG21"/>
    <mergeCell ref="F20:AE20"/>
    <mergeCell ref="HY22:IH22"/>
    <mergeCell ref="DC22:DP22"/>
    <mergeCell ref="DQ22:EG22"/>
    <mergeCell ref="EH22:EX22"/>
    <mergeCell ref="EY22:FO22"/>
    <mergeCell ref="EH21:EX21"/>
    <mergeCell ref="GX21:HN21"/>
    <mergeCell ref="FP22:GF22"/>
    <mergeCell ref="BQ19:BZ19"/>
    <mergeCell ref="CA19:CN19"/>
    <mergeCell ref="CO19:DB19"/>
    <mergeCell ref="DC19:DP19"/>
    <mergeCell ref="DQ19:EG19"/>
    <mergeCell ref="A18:E18"/>
    <mergeCell ref="F18:AE18"/>
    <mergeCell ref="II23:IR23"/>
    <mergeCell ref="A22:E22"/>
    <mergeCell ref="AF21:AO21"/>
    <mergeCell ref="AF22:AO22"/>
    <mergeCell ref="AF23:AO23"/>
    <mergeCell ref="F22:AE22"/>
    <mergeCell ref="A21:E21"/>
    <mergeCell ref="AF20:AO20"/>
    <mergeCell ref="AP20:BF20"/>
    <mergeCell ref="AP23:BF23"/>
    <mergeCell ref="AP21:BF21"/>
    <mergeCell ref="A19:E19"/>
    <mergeCell ref="F19:AE19"/>
    <mergeCell ref="AF19:AO19"/>
    <mergeCell ref="AP19:BF19"/>
    <mergeCell ref="BG19:BP19"/>
    <mergeCell ref="A20:E20"/>
    <mergeCell ref="JM23:JW23"/>
    <mergeCell ref="A24:E24"/>
    <mergeCell ref="F24:AE24"/>
    <mergeCell ref="AF24:AO24"/>
    <mergeCell ref="AP24:BF24"/>
    <mergeCell ref="BG24:BP24"/>
    <mergeCell ref="BQ24:BZ24"/>
    <mergeCell ref="CA24:CN24"/>
    <mergeCell ref="GX23:HN23"/>
    <mergeCell ref="A23:E23"/>
    <mergeCell ref="F23:AE23"/>
    <mergeCell ref="BG23:BP23"/>
    <mergeCell ref="BQ23:BZ23"/>
    <mergeCell ref="CA23:CN23"/>
    <mergeCell ref="CO23:DB23"/>
    <mergeCell ref="FP24:GF24"/>
    <mergeCell ref="IS23:JB23"/>
    <mergeCell ref="IS24:JB24"/>
    <mergeCell ref="EY24:FO24"/>
    <mergeCell ref="CO24:DB24"/>
    <mergeCell ref="DC24:DP24"/>
    <mergeCell ref="DQ24:EG24"/>
    <mergeCell ref="EH24:EX24"/>
    <mergeCell ref="HY23:IH23"/>
    <mergeCell ref="A25:E25"/>
    <mergeCell ref="F25:AE25"/>
    <mergeCell ref="AF25:AO25"/>
    <mergeCell ref="AP25:BF25"/>
    <mergeCell ref="BG25:BP25"/>
    <mergeCell ref="BQ25:BZ25"/>
    <mergeCell ref="FP25:GF25"/>
    <mergeCell ref="II24:IR24"/>
    <mergeCell ref="JM24:JW24"/>
    <mergeCell ref="GX24:HN24"/>
    <mergeCell ref="HO24:HX24"/>
    <mergeCell ref="HY24:IH24"/>
    <mergeCell ref="HO25:HX25"/>
    <mergeCell ref="HY25:IH25"/>
    <mergeCell ref="II25:IR25"/>
    <mergeCell ref="DC25:DP25"/>
    <mergeCell ref="DQ25:EG25"/>
    <mergeCell ref="EH25:EX25"/>
    <mergeCell ref="EY25:FO25"/>
    <mergeCell ref="JM25:JW25"/>
    <mergeCell ref="JM26:JW26"/>
    <mergeCell ref="DQ26:EG26"/>
    <mergeCell ref="EH26:EX26"/>
    <mergeCell ref="EY26:FO26"/>
    <mergeCell ref="GX26:HN26"/>
    <mergeCell ref="IS26:JB26"/>
    <mergeCell ref="CA25:CN25"/>
    <mergeCell ref="CO25:DB25"/>
    <mergeCell ref="GX25:HN25"/>
    <mergeCell ref="IS27:JB27"/>
    <mergeCell ref="FP26:GF26"/>
    <mergeCell ref="FP27:GF27"/>
    <mergeCell ref="GG27:GW27"/>
    <mergeCell ref="DC29:DP29"/>
    <mergeCell ref="DQ29:EG29"/>
    <mergeCell ref="A26:E26"/>
    <mergeCell ref="F26:AE26"/>
    <mergeCell ref="AF26:AO26"/>
    <mergeCell ref="AP26:BF26"/>
    <mergeCell ref="BG26:BP26"/>
    <mergeCell ref="BQ26:BZ26"/>
    <mergeCell ref="CA26:CN26"/>
    <mergeCell ref="CO26:DB26"/>
    <mergeCell ref="DC26:DP26"/>
    <mergeCell ref="II26:IR26"/>
    <mergeCell ref="HO26:HX26"/>
    <mergeCell ref="HY26:IH26"/>
    <mergeCell ref="GX27:HN27"/>
    <mergeCell ref="HO27:HX27"/>
    <mergeCell ref="HY27:IH27"/>
    <mergeCell ref="II27:IR27"/>
    <mergeCell ref="DC27:DP27"/>
    <mergeCell ref="DQ27:EG27"/>
    <mergeCell ref="EH27:EX27"/>
    <mergeCell ref="EY27:FO27"/>
    <mergeCell ref="II28:IR28"/>
    <mergeCell ref="JM28:JW28"/>
    <mergeCell ref="DQ28:EG28"/>
    <mergeCell ref="EH28:EX28"/>
    <mergeCell ref="EY28:FO28"/>
    <mergeCell ref="GX28:HN28"/>
    <mergeCell ref="GX29:HN29"/>
    <mergeCell ref="HO29:HX29"/>
    <mergeCell ref="HY29:IH29"/>
    <mergeCell ref="II29:IR29"/>
    <mergeCell ref="FP28:GF28"/>
    <mergeCell ref="GG28:GW28"/>
    <mergeCell ref="AP27:BF27"/>
    <mergeCell ref="BG27:BP27"/>
    <mergeCell ref="BQ27:BZ27"/>
    <mergeCell ref="CA27:CN27"/>
    <mergeCell ref="CO27:DB27"/>
    <mergeCell ref="CO28:DB28"/>
    <mergeCell ref="GG29:GW29"/>
    <mergeCell ref="HO28:HX28"/>
    <mergeCell ref="HY28:IH28"/>
    <mergeCell ref="DC28:DP28"/>
    <mergeCell ref="BQ31:BZ31"/>
    <mergeCell ref="CA31:CN31"/>
    <mergeCell ref="CO31:DB31"/>
    <mergeCell ref="EH29:EX29"/>
    <mergeCell ref="EY29:FO29"/>
    <mergeCell ref="FP29:GF29"/>
    <mergeCell ref="A27:E27"/>
    <mergeCell ref="F27:AE27"/>
    <mergeCell ref="AF29:AO29"/>
    <mergeCell ref="AP29:BF29"/>
    <mergeCell ref="BG29:BP29"/>
    <mergeCell ref="BQ29:BZ29"/>
    <mergeCell ref="CA29:CN29"/>
    <mergeCell ref="A28:E28"/>
    <mergeCell ref="CO29:DB29"/>
    <mergeCell ref="A29:E29"/>
    <mergeCell ref="F29:AE29"/>
    <mergeCell ref="F28:AE28"/>
    <mergeCell ref="AF28:AO28"/>
    <mergeCell ref="AP28:BF28"/>
    <mergeCell ref="BG28:BP28"/>
    <mergeCell ref="BQ28:BZ28"/>
    <mergeCell ref="CA28:CN28"/>
    <mergeCell ref="AF27:AO27"/>
    <mergeCell ref="HO32:HX32"/>
    <mergeCell ref="AP31:BF31"/>
    <mergeCell ref="HO30:HX30"/>
    <mergeCell ref="HY30:IH30"/>
    <mergeCell ref="A30:E30"/>
    <mergeCell ref="F30:AE30"/>
    <mergeCell ref="AF30:AO30"/>
    <mergeCell ref="AP30:BF30"/>
    <mergeCell ref="BG30:BP30"/>
    <mergeCell ref="BQ30:BZ30"/>
    <mergeCell ref="CA30:CN30"/>
    <mergeCell ref="DC31:DP31"/>
    <mergeCell ref="DQ31:EG31"/>
    <mergeCell ref="EH31:EX31"/>
    <mergeCell ref="EY31:FO31"/>
    <mergeCell ref="A31:E31"/>
    <mergeCell ref="F31:AE31"/>
    <mergeCell ref="AF31:AO31"/>
    <mergeCell ref="CO30:DB30"/>
    <mergeCell ref="DC30:DP30"/>
    <mergeCell ref="FP31:GF31"/>
    <mergeCell ref="GG30:GW30"/>
    <mergeCell ref="GG31:GW31"/>
    <mergeCell ref="BG31:BP31"/>
    <mergeCell ref="II30:IR30"/>
    <mergeCell ref="JM30:JW30"/>
    <mergeCell ref="DQ30:EG30"/>
    <mergeCell ref="EH30:EX30"/>
    <mergeCell ref="EY30:FO30"/>
    <mergeCell ref="GX30:HN30"/>
    <mergeCell ref="FP30:GF30"/>
    <mergeCell ref="HY32:IH32"/>
    <mergeCell ref="II32:IR32"/>
    <mergeCell ref="JM32:JW32"/>
    <mergeCell ref="EY32:FO32"/>
    <mergeCell ref="GX32:HN32"/>
    <mergeCell ref="JM31:JW31"/>
    <mergeCell ref="GX31:HN31"/>
    <mergeCell ref="HO31:HX31"/>
    <mergeCell ref="HY31:IH31"/>
    <mergeCell ref="II31:IR31"/>
    <mergeCell ref="JC30:JL30"/>
    <mergeCell ref="JC31:JL31"/>
    <mergeCell ref="JC32:JL32"/>
    <mergeCell ref="IS30:JB30"/>
    <mergeCell ref="IS31:JB31"/>
    <mergeCell ref="IS32:JB32"/>
    <mergeCell ref="EH32:EX32"/>
    <mergeCell ref="JM34:JW34"/>
    <mergeCell ref="DQ34:EG34"/>
    <mergeCell ref="EH34:EX34"/>
    <mergeCell ref="EY34:FO34"/>
    <mergeCell ref="GX34:HN34"/>
    <mergeCell ref="AP35:BF35"/>
    <mergeCell ref="A34:E34"/>
    <mergeCell ref="A33:E33"/>
    <mergeCell ref="AP34:BF34"/>
    <mergeCell ref="BG34:BP34"/>
    <mergeCell ref="BQ34:BZ34"/>
    <mergeCell ref="JC33:JL33"/>
    <mergeCell ref="JC34:JL34"/>
    <mergeCell ref="F33:AE33"/>
    <mergeCell ref="AF33:AO33"/>
    <mergeCell ref="AP33:BF33"/>
    <mergeCell ref="DQ33:EG33"/>
    <mergeCell ref="EH33:EX33"/>
    <mergeCell ref="EY33:FO33"/>
    <mergeCell ref="BQ33:BZ33"/>
    <mergeCell ref="CA33:CN33"/>
    <mergeCell ref="CO33:DB33"/>
    <mergeCell ref="HY33:IH33"/>
    <mergeCell ref="FP33:GF33"/>
    <mergeCell ref="IS33:JB33"/>
    <mergeCell ref="IS34:JB34"/>
    <mergeCell ref="HY34:IH34"/>
    <mergeCell ref="FP34:GF34"/>
    <mergeCell ref="GG34:GW34"/>
    <mergeCell ref="DC33:DP33"/>
    <mergeCell ref="A32:E32"/>
    <mergeCell ref="F32:AE32"/>
    <mergeCell ref="AF32:AO32"/>
    <mergeCell ref="AP32:BF32"/>
    <mergeCell ref="BG33:BP33"/>
    <mergeCell ref="II34:IR34"/>
    <mergeCell ref="CA34:CN34"/>
    <mergeCell ref="CO34:DB34"/>
    <mergeCell ref="DC34:DP34"/>
    <mergeCell ref="FP32:GF32"/>
    <mergeCell ref="GG32:GW32"/>
    <mergeCell ref="GG33:GW33"/>
    <mergeCell ref="DQ32:EG32"/>
    <mergeCell ref="BG32:BP32"/>
    <mergeCell ref="BQ32:BZ32"/>
    <mergeCell ref="CA32:CN32"/>
    <mergeCell ref="CO32:DB32"/>
    <mergeCell ref="DC32:DP32"/>
    <mergeCell ref="JC35:JL35"/>
    <mergeCell ref="JC36:JL36"/>
    <mergeCell ref="CA35:CN35"/>
    <mergeCell ref="JM36:JW36"/>
    <mergeCell ref="F36:AE36"/>
    <mergeCell ref="HO36:HX36"/>
    <mergeCell ref="HY36:IH36"/>
    <mergeCell ref="II36:IR36"/>
    <mergeCell ref="BG35:BP35"/>
    <mergeCell ref="BQ35:BZ35"/>
    <mergeCell ref="JM35:JW35"/>
    <mergeCell ref="II35:IR35"/>
    <mergeCell ref="HY35:IH35"/>
    <mergeCell ref="HO35:HX35"/>
    <mergeCell ref="GX35:HN35"/>
    <mergeCell ref="DC35:DP35"/>
    <mergeCell ref="IS35:JB35"/>
    <mergeCell ref="GX33:HN33"/>
    <mergeCell ref="HO33:HX33"/>
    <mergeCell ref="GX36:HN36"/>
    <mergeCell ref="II33:IR33"/>
    <mergeCell ref="F34:AE34"/>
    <mergeCell ref="AF34:AO34"/>
    <mergeCell ref="DC36:DP36"/>
    <mergeCell ref="DQ36:EG36"/>
    <mergeCell ref="EH36:EX36"/>
    <mergeCell ref="EY36:FO36"/>
    <mergeCell ref="HO34:HX34"/>
    <mergeCell ref="CA37:CN37"/>
    <mergeCell ref="CO37:DB37"/>
    <mergeCell ref="GX37:HN37"/>
    <mergeCell ref="FP37:GF37"/>
    <mergeCell ref="F35:AE35"/>
    <mergeCell ref="AF35:AO35"/>
    <mergeCell ref="BG36:BP36"/>
    <mergeCell ref="BQ36:BZ36"/>
    <mergeCell ref="CA36:CN36"/>
    <mergeCell ref="CO36:DB36"/>
    <mergeCell ref="AF36:AO36"/>
    <mergeCell ref="AP36:BF36"/>
    <mergeCell ref="GG35:GW35"/>
    <mergeCell ref="GG36:GW36"/>
    <mergeCell ref="GG37:GW37"/>
    <mergeCell ref="A37:E37"/>
    <mergeCell ref="F37:AE37"/>
    <mergeCell ref="AF37:AO37"/>
    <mergeCell ref="AP37:BF37"/>
    <mergeCell ref="BG37:BP37"/>
    <mergeCell ref="BQ37:BZ37"/>
    <mergeCell ref="A38:E38"/>
    <mergeCell ref="F38:AE38"/>
    <mergeCell ref="AF38:AO38"/>
    <mergeCell ref="AP38:BF38"/>
    <mergeCell ref="BG38:BP38"/>
    <mergeCell ref="BQ38:BZ38"/>
    <mergeCell ref="CO43:DB43"/>
    <mergeCell ref="EY42:FO42"/>
    <mergeCell ref="GX42:HN42"/>
    <mergeCell ref="FP41:GF41"/>
    <mergeCell ref="JM41:JW41"/>
    <mergeCell ref="HO42:HX42"/>
    <mergeCell ref="JC40:JL40"/>
    <mergeCell ref="GX40:HN40"/>
    <mergeCell ref="CO40:DB40"/>
    <mergeCell ref="JM43:JW43"/>
    <mergeCell ref="GX43:HN43"/>
    <mergeCell ref="HO43:HX43"/>
    <mergeCell ref="HY43:IH43"/>
    <mergeCell ref="HY40:IH40"/>
    <mergeCell ref="II40:IR40"/>
    <mergeCell ref="JM40:JW40"/>
    <mergeCell ref="GX41:HN41"/>
    <mergeCell ref="HO41:HX41"/>
    <mergeCell ref="HY41:IH41"/>
    <mergeCell ref="II41:IR41"/>
    <mergeCell ref="HO40:HX40"/>
    <mergeCell ref="IS43:JB43"/>
    <mergeCell ref="II43:IR43"/>
    <mergeCell ref="DQ42:EG42"/>
    <mergeCell ref="A43:E43"/>
    <mergeCell ref="F43:AE43"/>
    <mergeCell ref="AF43:AO43"/>
    <mergeCell ref="AP43:BF43"/>
    <mergeCell ref="BG43:BP43"/>
    <mergeCell ref="BQ43:BZ43"/>
    <mergeCell ref="CA43:CN43"/>
    <mergeCell ref="AF42:AO42"/>
    <mergeCell ref="AP42:BF42"/>
    <mergeCell ref="BG42:BP42"/>
    <mergeCell ref="BQ42:BZ42"/>
    <mergeCell ref="CA42:CN42"/>
    <mergeCell ref="AF46:AO46"/>
    <mergeCell ref="AP46:BF46"/>
    <mergeCell ref="A44:E44"/>
    <mergeCell ref="F44:AE44"/>
    <mergeCell ref="AF44:AO44"/>
    <mergeCell ref="AP44:BF44"/>
    <mergeCell ref="BG44:BP44"/>
    <mergeCell ref="BQ44:BZ44"/>
    <mergeCell ref="CA44:CN44"/>
    <mergeCell ref="II46:IR46"/>
    <mergeCell ref="GG45:GW45"/>
    <mergeCell ref="GG46:GW46"/>
    <mergeCell ref="IS45:JB45"/>
    <mergeCell ref="IS46:JB46"/>
    <mergeCell ref="A45:E45"/>
    <mergeCell ref="F45:AE45"/>
    <mergeCell ref="AF45:AO45"/>
    <mergeCell ref="AP45:BF45"/>
    <mergeCell ref="BG45:BP45"/>
    <mergeCell ref="BQ45:BZ45"/>
    <mergeCell ref="CA45:CN45"/>
    <mergeCell ref="DQ45:EG45"/>
    <mergeCell ref="EH45:EX45"/>
    <mergeCell ref="DC46:DP46"/>
    <mergeCell ref="DQ46:EG46"/>
    <mergeCell ref="BG46:BP46"/>
    <mergeCell ref="BQ46:BZ46"/>
    <mergeCell ref="CA46:CN46"/>
    <mergeCell ref="CO46:DB46"/>
    <mergeCell ref="A46:E46"/>
    <mergeCell ref="F46:AE46"/>
    <mergeCell ref="CO45:DB45"/>
    <mergeCell ref="DC45:DP45"/>
    <mergeCell ref="JM44:JW44"/>
    <mergeCell ref="HY44:IH44"/>
    <mergeCell ref="II44:IR44"/>
    <mergeCell ref="EH46:EX46"/>
    <mergeCell ref="EY46:FO46"/>
    <mergeCell ref="HY45:IH45"/>
    <mergeCell ref="II45:IR45"/>
    <mergeCell ref="JM45:JW45"/>
    <mergeCell ref="JM46:JW46"/>
    <mergeCell ref="HY46:IH46"/>
    <mergeCell ref="HO45:HX45"/>
    <mergeCell ref="GX46:HN46"/>
    <mergeCell ref="HO46:HX46"/>
    <mergeCell ref="EY45:FO45"/>
    <mergeCell ref="GX45:HN45"/>
    <mergeCell ref="FP46:GF46"/>
    <mergeCell ref="JC44:JL44"/>
    <mergeCell ref="JC45:JL45"/>
    <mergeCell ref="JC46:JL46"/>
    <mergeCell ref="GX44:HN44"/>
    <mergeCell ref="HO44:HX44"/>
    <mergeCell ref="FP44:GF44"/>
    <mergeCell ref="FP45:GF45"/>
    <mergeCell ref="GG44:GW44"/>
    <mergeCell ref="JC12:JL12"/>
    <mergeCell ref="JC13:JL13"/>
    <mergeCell ref="JC14:JL14"/>
    <mergeCell ref="JC15:JL15"/>
    <mergeCell ref="JC16:JL16"/>
    <mergeCell ref="JC17:JL17"/>
    <mergeCell ref="JC18:JL18"/>
    <mergeCell ref="JC19:JL19"/>
    <mergeCell ref="JC20:JL20"/>
    <mergeCell ref="DC44:DP44"/>
    <mergeCell ref="DQ44:EG44"/>
    <mergeCell ref="II42:IR42"/>
    <mergeCell ref="GG43:GW43"/>
    <mergeCell ref="HO38:HX38"/>
    <mergeCell ref="GG38:GW38"/>
    <mergeCell ref="AF41:AO41"/>
    <mergeCell ref="AP41:BF41"/>
    <mergeCell ref="JC43:JL43"/>
    <mergeCell ref="HY42:IH42"/>
    <mergeCell ref="DC42:DP42"/>
    <mergeCell ref="EY43:FO43"/>
    <mergeCell ref="DC43:DP43"/>
    <mergeCell ref="DQ43:EG43"/>
    <mergeCell ref="EH43:EX43"/>
    <mergeCell ref="EY41:FO41"/>
    <mergeCell ref="FP42:GF42"/>
    <mergeCell ref="FP43:GF43"/>
    <mergeCell ref="GG41:GW41"/>
    <mergeCell ref="GG42:GW42"/>
    <mergeCell ref="EH44:EX44"/>
    <mergeCell ref="EY44:FO44"/>
    <mergeCell ref="CO44:DB44"/>
    <mergeCell ref="CO42:DB42"/>
    <mergeCell ref="A35:E35"/>
    <mergeCell ref="A36:E36"/>
    <mergeCell ref="DQ35:EG35"/>
    <mergeCell ref="EH35:EX35"/>
    <mergeCell ref="EY35:FO35"/>
    <mergeCell ref="FP35:GF35"/>
    <mergeCell ref="FP36:GF36"/>
    <mergeCell ref="JC41:JL41"/>
    <mergeCell ref="JC42:JL42"/>
    <mergeCell ref="A42:AE42"/>
    <mergeCell ref="DC41:DP41"/>
    <mergeCell ref="DQ41:EG41"/>
    <mergeCell ref="EH41:EX41"/>
    <mergeCell ref="DC39:DP39"/>
    <mergeCell ref="DQ39:EG39"/>
    <mergeCell ref="EH39:EX39"/>
    <mergeCell ref="EY39:FO39"/>
    <mergeCell ref="FP39:GF39"/>
    <mergeCell ref="BG40:BP40"/>
    <mergeCell ref="BQ40:BZ40"/>
    <mergeCell ref="FP40:GF40"/>
    <mergeCell ref="GG39:GW39"/>
    <mergeCell ref="GG40:GW40"/>
    <mergeCell ref="EY40:FO40"/>
    <mergeCell ref="JM42:JW42"/>
    <mergeCell ref="A39:E39"/>
    <mergeCell ref="F39:AE39"/>
    <mergeCell ref="A41:E41"/>
    <mergeCell ref="F41:AE41"/>
    <mergeCell ref="BG41:BP41"/>
    <mergeCell ref="A40:E40"/>
    <mergeCell ref="F40:AE40"/>
    <mergeCell ref="AF39:AO39"/>
    <mergeCell ref="AP39:BF39"/>
    <mergeCell ref="AF40:AO40"/>
    <mergeCell ref="AP40:BF40"/>
    <mergeCell ref="EH42:EX42"/>
    <mergeCell ref="JC39:JL39"/>
    <mergeCell ref="BQ41:BZ41"/>
    <mergeCell ref="CA41:CN41"/>
    <mergeCell ref="DQ40:EG40"/>
    <mergeCell ref="EH40:EX40"/>
    <mergeCell ref="CO41:DB41"/>
    <mergeCell ref="CA40:CN40"/>
    <mergeCell ref="DC40:DP40"/>
    <mergeCell ref="CO35:DB35"/>
    <mergeCell ref="BG39:BP39"/>
    <mergeCell ref="BQ39:BZ39"/>
    <mergeCell ref="CA39:CN39"/>
    <mergeCell ref="CO39:DB39"/>
    <mergeCell ref="JM39:JW39"/>
    <mergeCell ref="GX39:HN39"/>
    <mergeCell ref="HO39:HX39"/>
    <mergeCell ref="HY39:IH39"/>
    <mergeCell ref="II39:IR39"/>
    <mergeCell ref="JC38:JL38"/>
    <mergeCell ref="JM37:JW37"/>
    <mergeCell ref="DQ38:EG38"/>
    <mergeCell ref="EH38:EX38"/>
    <mergeCell ref="EY38:FO38"/>
    <mergeCell ref="GX38:HN38"/>
    <mergeCell ref="FP38:GF38"/>
    <mergeCell ref="CA38:CN38"/>
    <mergeCell ref="CO38:DB38"/>
    <mergeCell ref="DC38:DP38"/>
    <mergeCell ref="DC37:DP37"/>
    <mergeCell ref="DQ37:EG37"/>
    <mergeCell ref="EH37:EX37"/>
    <mergeCell ref="EY37:FO37"/>
    <mergeCell ref="JM29:JW29"/>
    <mergeCell ref="JM27:JW27"/>
    <mergeCell ref="JM19:JW19"/>
    <mergeCell ref="JM15:JW15"/>
    <mergeCell ref="JC37:JL37"/>
    <mergeCell ref="HY38:IH38"/>
    <mergeCell ref="II38:IR38"/>
    <mergeCell ref="JM38:JW38"/>
    <mergeCell ref="HO37:HX37"/>
    <mergeCell ref="HY37:IH37"/>
    <mergeCell ref="II37:IR37"/>
    <mergeCell ref="JM16:JW16"/>
    <mergeCell ref="JM17:JW17"/>
    <mergeCell ref="JM18:JW18"/>
    <mergeCell ref="JC27:JL27"/>
    <mergeCell ref="JC28:JL28"/>
    <mergeCell ref="JC29:JL29"/>
    <mergeCell ref="JC21:JL21"/>
    <mergeCell ref="JC22:JL22"/>
    <mergeCell ref="JC23:JL23"/>
    <mergeCell ref="JC24:JL24"/>
    <mergeCell ref="JC25:JL25"/>
    <mergeCell ref="JC26:JL26"/>
    <mergeCell ref="JM33:JW33"/>
  </mergeCells>
  <pageMargins left="0.78740157480314965" right="0.6692913385826772" top="0.43307086614173229" bottom="0.15748031496062992" header="0.19685039370078741" footer="0.19685039370078741"/>
  <pageSetup paperSize="9" scale="5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A71"/>
  <sheetViews>
    <sheetView view="pageBreakPreview" zoomScaleNormal="100" workbookViewId="0">
      <selection activeCell="A4" sqref="A4"/>
    </sheetView>
  </sheetViews>
  <sheetFormatPr defaultColWidth="0.85546875" defaultRowHeight="12.75" x14ac:dyDescent="0.2"/>
  <cols>
    <col min="1" max="16384" width="0.85546875" style="18"/>
  </cols>
  <sheetData>
    <row r="1" spans="1:105" ht="33.75" customHeight="1" x14ac:dyDescent="0.2">
      <c r="CC1" s="367" t="s">
        <v>389</v>
      </c>
      <c r="CD1" s="367"/>
      <c r="CE1" s="367"/>
      <c r="CF1" s="367"/>
      <c r="CG1" s="367"/>
      <c r="CH1" s="367"/>
      <c r="CI1" s="367"/>
      <c r="CJ1" s="367"/>
      <c r="CK1" s="367"/>
      <c r="CL1" s="367"/>
      <c r="CM1" s="367"/>
      <c r="CN1" s="367"/>
      <c r="CO1" s="367"/>
      <c r="CP1" s="367"/>
      <c r="CQ1" s="367"/>
      <c r="CR1" s="367"/>
      <c r="CS1" s="367"/>
      <c r="CT1" s="367"/>
      <c r="CU1" s="367"/>
      <c r="CV1" s="367"/>
      <c r="CW1" s="367"/>
      <c r="CX1" s="367"/>
      <c r="CY1" s="367"/>
      <c r="CZ1" s="367"/>
      <c r="DA1" s="367"/>
    </row>
    <row r="3" spans="1:105" s="4" customFormat="1" ht="42.75" customHeight="1" x14ac:dyDescent="0.25">
      <c r="A3" s="858" t="s">
        <v>746</v>
      </c>
      <c r="B3" s="858"/>
      <c r="C3" s="858"/>
      <c r="D3" s="858"/>
      <c r="E3" s="858"/>
      <c r="F3" s="858"/>
      <c r="G3" s="858"/>
      <c r="H3" s="858"/>
      <c r="I3" s="858"/>
      <c r="J3" s="858"/>
      <c r="K3" s="858"/>
      <c r="L3" s="858"/>
      <c r="M3" s="858"/>
      <c r="N3" s="858"/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858"/>
      <c r="AB3" s="858"/>
      <c r="AC3" s="858"/>
      <c r="AD3" s="858"/>
      <c r="AE3" s="858"/>
      <c r="AF3" s="858"/>
      <c r="AG3" s="858"/>
      <c r="AH3" s="858"/>
      <c r="AI3" s="858"/>
      <c r="AJ3" s="858"/>
      <c r="AK3" s="858"/>
      <c r="AL3" s="858"/>
      <c r="AM3" s="858"/>
      <c r="AN3" s="858"/>
      <c r="AO3" s="858"/>
      <c r="AP3" s="858"/>
      <c r="AQ3" s="858"/>
      <c r="AR3" s="858"/>
      <c r="AS3" s="858"/>
      <c r="AT3" s="858"/>
      <c r="AU3" s="858"/>
      <c r="AV3" s="858"/>
      <c r="AW3" s="858"/>
      <c r="AX3" s="858"/>
      <c r="AY3" s="858"/>
      <c r="AZ3" s="858"/>
      <c r="BA3" s="858"/>
      <c r="BB3" s="858"/>
      <c r="BC3" s="858"/>
      <c r="BD3" s="858"/>
      <c r="BE3" s="858"/>
      <c r="BF3" s="858"/>
      <c r="BG3" s="858"/>
      <c r="BH3" s="858"/>
      <c r="BI3" s="858"/>
      <c r="BJ3" s="858"/>
      <c r="BK3" s="858"/>
      <c r="BL3" s="858"/>
      <c r="BM3" s="858"/>
      <c r="BN3" s="858"/>
      <c r="BO3" s="858"/>
      <c r="BP3" s="858"/>
      <c r="BQ3" s="858"/>
      <c r="BR3" s="858"/>
      <c r="BS3" s="858"/>
      <c r="BT3" s="858"/>
      <c r="BU3" s="858"/>
      <c r="BV3" s="858"/>
      <c r="BW3" s="858"/>
      <c r="BX3" s="858"/>
      <c r="BY3" s="858"/>
      <c r="BZ3" s="858"/>
      <c r="CA3" s="858"/>
      <c r="CB3" s="858"/>
      <c r="CC3" s="858"/>
      <c r="CD3" s="858"/>
      <c r="CE3" s="858"/>
      <c r="CF3" s="858"/>
      <c r="CG3" s="858"/>
      <c r="CH3" s="858"/>
      <c r="CI3" s="858"/>
      <c r="CJ3" s="858"/>
      <c r="CK3" s="858"/>
      <c r="CL3" s="858"/>
      <c r="CM3" s="858"/>
      <c r="CN3" s="858"/>
      <c r="CO3" s="858"/>
      <c r="CP3" s="858"/>
      <c r="CQ3" s="858"/>
      <c r="CR3" s="858"/>
      <c r="CS3" s="858"/>
      <c r="CT3" s="858"/>
      <c r="CU3" s="858"/>
      <c r="CV3" s="858"/>
      <c r="CW3" s="858"/>
      <c r="CX3" s="858"/>
      <c r="CY3" s="858"/>
      <c r="CZ3" s="858"/>
      <c r="DA3" s="858"/>
    </row>
    <row r="5" spans="1:105" ht="39" customHeight="1" x14ac:dyDescent="0.2">
      <c r="BD5" s="813" t="str">
        <f>'1.1'!IC3</f>
        <v>УТВЕРЖДАЮ:
Директор Петрозаводского филиала                                                          ООО "Энерго защита"</v>
      </c>
      <c r="BE5" s="813"/>
      <c r="BF5" s="813"/>
      <c r="BG5" s="813"/>
      <c r="BH5" s="813"/>
      <c r="BI5" s="813"/>
      <c r="BJ5" s="813"/>
      <c r="BK5" s="813"/>
      <c r="BL5" s="813"/>
      <c r="BM5" s="813"/>
      <c r="BN5" s="813"/>
      <c r="BO5" s="813"/>
      <c r="BP5" s="813"/>
      <c r="BQ5" s="813"/>
      <c r="BR5" s="813"/>
      <c r="BS5" s="813"/>
      <c r="BT5" s="813"/>
      <c r="BU5" s="813"/>
      <c r="BV5" s="813"/>
      <c r="BW5" s="813"/>
      <c r="BX5" s="813"/>
      <c r="BY5" s="813"/>
      <c r="BZ5" s="813"/>
      <c r="CA5" s="813"/>
      <c r="CB5" s="813"/>
      <c r="CC5" s="813"/>
      <c r="CD5" s="813"/>
      <c r="CE5" s="813"/>
      <c r="CF5" s="813"/>
      <c r="CG5" s="813"/>
      <c r="CH5" s="813"/>
      <c r="CI5" s="813"/>
      <c r="CJ5" s="813"/>
      <c r="CK5" s="813"/>
      <c r="CL5" s="813"/>
      <c r="CM5" s="813"/>
      <c r="CN5" s="813"/>
      <c r="CO5" s="813"/>
      <c r="CP5" s="813"/>
      <c r="CQ5" s="813"/>
      <c r="CR5" s="813"/>
      <c r="CS5" s="813"/>
      <c r="CT5" s="813"/>
      <c r="CU5" s="813"/>
      <c r="CV5" s="813"/>
      <c r="CW5" s="813"/>
      <c r="CX5" s="813"/>
      <c r="CY5" s="813"/>
      <c r="CZ5" s="813"/>
      <c r="DA5" s="813"/>
    </row>
    <row r="6" spans="1:105" ht="17.25" customHeight="1" x14ac:dyDescent="0.2">
      <c r="BP6" s="860" t="str">
        <f>'1.1'!IC4</f>
        <v>А.А. Воробьев</v>
      </c>
      <c r="BQ6" s="860"/>
      <c r="BR6" s="860"/>
      <c r="BS6" s="860"/>
      <c r="BT6" s="860"/>
      <c r="BU6" s="860"/>
      <c r="BV6" s="860"/>
      <c r="BW6" s="860"/>
      <c r="BX6" s="860"/>
      <c r="BY6" s="860"/>
      <c r="BZ6" s="860"/>
      <c r="CA6" s="860"/>
      <c r="CB6" s="860"/>
      <c r="CC6" s="860"/>
      <c r="CD6" s="860"/>
      <c r="CE6" s="860"/>
      <c r="CF6" s="860"/>
      <c r="CG6" s="860"/>
      <c r="CH6" s="860"/>
      <c r="CI6" s="860"/>
      <c r="CJ6" s="860"/>
      <c r="CK6" s="860"/>
      <c r="CL6" s="860"/>
      <c r="CM6" s="860"/>
      <c r="CN6" s="860"/>
      <c r="CO6" s="860"/>
      <c r="CP6" s="860"/>
      <c r="CQ6" s="860"/>
      <c r="CR6" s="860"/>
      <c r="CS6" s="860"/>
      <c r="CT6" s="860"/>
      <c r="CU6" s="860"/>
      <c r="CV6" s="860"/>
      <c r="CW6" s="860"/>
      <c r="CX6" s="860"/>
      <c r="CY6" s="860"/>
      <c r="CZ6" s="860"/>
      <c r="DA6" s="860"/>
    </row>
    <row r="7" spans="1:105" x14ac:dyDescent="0.2">
      <c r="BY7" s="29"/>
      <c r="BZ7" s="859" t="s">
        <v>11</v>
      </c>
      <c r="CA7" s="859"/>
      <c r="CB7" s="859"/>
      <c r="CC7" s="859"/>
      <c r="CD7" s="859"/>
      <c r="CE7" s="859"/>
      <c r="CF7" s="859"/>
      <c r="CG7" s="859"/>
      <c r="CH7" s="859"/>
      <c r="CI7" s="859"/>
      <c r="CJ7" s="859"/>
      <c r="CK7" s="859"/>
      <c r="CL7" s="859"/>
      <c r="CM7" s="859"/>
      <c r="CN7" s="859"/>
      <c r="CO7" s="859"/>
      <c r="CP7" s="859"/>
      <c r="CQ7" s="859"/>
      <c r="CR7" s="859"/>
      <c r="CS7" s="859"/>
      <c r="CT7" s="859"/>
      <c r="CU7" s="859"/>
      <c r="CV7" s="859"/>
      <c r="CW7" s="859"/>
      <c r="CX7" s="859"/>
      <c r="CY7" s="859"/>
      <c r="CZ7" s="859"/>
      <c r="DA7" s="859"/>
    </row>
    <row r="8" spans="1:105" x14ac:dyDescent="0.2">
      <c r="BS8" s="104"/>
      <c r="BT8" s="104"/>
      <c r="BU8" s="104"/>
      <c r="BV8" s="104"/>
      <c r="BW8" s="104"/>
      <c r="BX8" s="104"/>
      <c r="BY8" s="623" t="s">
        <v>12</v>
      </c>
      <c r="BZ8" s="623"/>
      <c r="CA8" s="611" t="str">
        <f>'1.1'!ID6</f>
        <v>14</v>
      </c>
      <c r="CB8" s="612"/>
      <c r="CC8" s="612"/>
      <c r="CD8" s="622" t="s">
        <v>12</v>
      </c>
      <c r="CE8" s="622"/>
      <c r="CF8" s="611" t="str">
        <f>'1.1'!II6</f>
        <v>декабря</v>
      </c>
      <c r="CG8" s="612"/>
      <c r="CH8" s="612"/>
      <c r="CI8" s="612"/>
      <c r="CJ8" s="612"/>
      <c r="CK8" s="612"/>
      <c r="CL8" s="612"/>
      <c r="CM8" s="612"/>
      <c r="CN8" s="612"/>
      <c r="CO8" s="612"/>
      <c r="CP8" s="612"/>
      <c r="CQ8" s="623">
        <v>20</v>
      </c>
      <c r="CR8" s="623"/>
      <c r="CS8" s="623"/>
      <c r="CT8" s="620" t="str">
        <f>'1.1'!JQ6</f>
        <v>22</v>
      </c>
      <c r="CU8" s="621"/>
      <c r="CV8" s="621"/>
      <c r="CW8" s="109"/>
      <c r="CX8" s="110" t="s">
        <v>14</v>
      </c>
      <c r="CY8" s="109"/>
      <c r="CZ8" s="29"/>
      <c r="DA8" s="88"/>
    </row>
    <row r="9" spans="1:105" x14ac:dyDescent="0.2">
      <c r="BS9" s="104"/>
      <c r="BT9" s="104"/>
      <c r="BU9" s="104"/>
      <c r="BV9" s="104"/>
      <c r="BW9" s="104"/>
      <c r="BX9" s="104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29"/>
      <c r="DA9" s="87" t="s">
        <v>13</v>
      </c>
    </row>
    <row r="11" spans="1:105" x14ac:dyDescent="0.2">
      <c r="A11" s="765"/>
      <c r="B11" s="766"/>
      <c r="C11" s="766"/>
      <c r="D11" s="766"/>
      <c r="E11" s="766"/>
      <c r="F11" s="766"/>
      <c r="G11" s="766"/>
      <c r="H11" s="766"/>
      <c r="I11" s="766"/>
      <c r="J11" s="766"/>
      <c r="K11" s="766"/>
      <c r="L11" s="766"/>
      <c r="M11" s="766"/>
      <c r="N11" s="766"/>
      <c r="O11" s="766"/>
      <c r="P11" s="766"/>
      <c r="Q11" s="766"/>
      <c r="R11" s="766"/>
      <c r="S11" s="766"/>
      <c r="T11" s="766"/>
      <c r="U11" s="766"/>
      <c r="V11" s="766"/>
      <c r="W11" s="766"/>
      <c r="X11" s="766"/>
      <c r="Y11" s="766"/>
      <c r="Z11" s="766"/>
      <c r="AA11" s="766"/>
      <c r="AB11" s="766"/>
      <c r="AC11" s="766"/>
      <c r="AD11" s="766"/>
      <c r="AE11" s="766"/>
      <c r="AF11" s="766"/>
      <c r="AG11" s="766"/>
      <c r="AH11" s="766"/>
      <c r="AI11" s="766"/>
      <c r="AJ11" s="766"/>
      <c r="AK11" s="766"/>
      <c r="AL11" s="766"/>
      <c r="AM11" s="766"/>
      <c r="AN11" s="766"/>
      <c r="AO11" s="766"/>
      <c r="AP11" s="766"/>
      <c r="AQ11" s="766"/>
      <c r="AR11" s="766"/>
      <c r="AS11" s="767"/>
      <c r="AT11" s="765">
        <v>2023</v>
      </c>
      <c r="AU11" s="766"/>
      <c r="AV11" s="766"/>
      <c r="AW11" s="766"/>
      <c r="AX11" s="766"/>
      <c r="AY11" s="766"/>
      <c r="AZ11" s="766"/>
      <c r="BA11" s="766"/>
      <c r="BB11" s="766"/>
      <c r="BC11" s="767"/>
      <c r="BD11" s="765">
        <v>2024</v>
      </c>
      <c r="BE11" s="766"/>
      <c r="BF11" s="766"/>
      <c r="BG11" s="766"/>
      <c r="BH11" s="766"/>
      <c r="BI11" s="766"/>
      <c r="BJ11" s="766"/>
      <c r="BK11" s="766"/>
      <c r="BL11" s="766"/>
      <c r="BM11" s="767"/>
      <c r="BN11" s="765">
        <v>2025</v>
      </c>
      <c r="BO11" s="766"/>
      <c r="BP11" s="766"/>
      <c r="BQ11" s="766"/>
      <c r="BR11" s="766"/>
      <c r="BS11" s="766"/>
      <c r="BT11" s="766"/>
      <c r="BU11" s="766"/>
      <c r="BV11" s="766"/>
      <c r="BW11" s="767"/>
      <c r="BX11" s="765">
        <v>2026</v>
      </c>
      <c r="BY11" s="766"/>
      <c r="BZ11" s="766"/>
      <c r="CA11" s="766"/>
      <c r="CB11" s="766"/>
      <c r="CC11" s="766"/>
      <c r="CD11" s="766"/>
      <c r="CE11" s="766"/>
      <c r="CF11" s="766"/>
      <c r="CG11" s="767"/>
      <c r="CH11" s="765">
        <v>2027</v>
      </c>
      <c r="CI11" s="766"/>
      <c r="CJ11" s="766"/>
      <c r="CK11" s="766"/>
      <c r="CL11" s="766"/>
      <c r="CM11" s="766"/>
      <c r="CN11" s="766"/>
      <c r="CO11" s="766"/>
      <c r="CP11" s="766"/>
      <c r="CQ11" s="767"/>
      <c r="CR11" s="765" t="s">
        <v>84</v>
      </c>
      <c r="CS11" s="766"/>
      <c r="CT11" s="766"/>
      <c r="CU11" s="766"/>
      <c r="CV11" s="766"/>
      <c r="CW11" s="766"/>
      <c r="CX11" s="766"/>
      <c r="CY11" s="766"/>
      <c r="CZ11" s="766"/>
      <c r="DA11" s="767"/>
    </row>
    <row r="12" spans="1:105" x14ac:dyDescent="0.2">
      <c r="A12" s="647" t="s">
        <v>390</v>
      </c>
      <c r="B12" s="648"/>
      <c r="C12" s="648"/>
      <c r="D12" s="648"/>
      <c r="E12" s="648"/>
      <c r="F12" s="648"/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48"/>
      <c r="AB12" s="648"/>
      <c r="AC12" s="648"/>
      <c r="AD12" s="648"/>
      <c r="AE12" s="648"/>
      <c r="AF12" s="648"/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9"/>
      <c r="AT12" s="863">
        <f>AT13</f>
        <v>36.788739999999997</v>
      </c>
      <c r="AU12" s="836"/>
      <c r="AV12" s="836"/>
      <c r="AW12" s="836"/>
      <c r="AX12" s="836"/>
      <c r="AY12" s="836"/>
      <c r="AZ12" s="836"/>
      <c r="BA12" s="836"/>
      <c r="BB12" s="836"/>
      <c r="BC12" s="837"/>
      <c r="BD12" s="863">
        <f>BD13</f>
        <v>31.974270000000001</v>
      </c>
      <c r="BE12" s="836"/>
      <c r="BF12" s="836"/>
      <c r="BG12" s="836"/>
      <c r="BH12" s="836"/>
      <c r="BI12" s="836"/>
      <c r="BJ12" s="836"/>
      <c r="BK12" s="836"/>
      <c r="BL12" s="836"/>
      <c r="BM12" s="837"/>
      <c r="BN12" s="863">
        <f>BN13</f>
        <v>32.884630000000001</v>
      </c>
      <c r="BO12" s="836"/>
      <c r="BP12" s="836"/>
      <c r="BQ12" s="836"/>
      <c r="BR12" s="836"/>
      <c r="BS12" s="836"/>
      <c r="BT12" s="836"/>
      <c r="BU12" s="836"/>
      <c r="BV12" s="836"/>
      <c r="BW12" s="837"/>
      <c r="BX12" s="863">
        <f>BX13</f>
        <v>33.822139999999997</v>
      </c>
      <c r="BY12" s="836"/>
      <c r="BZ12" s="836"/>
      <c r="CA12" s="836"/>
      <c r="CB12" s="836"/>
      <c r="CC12" s="836"/>
      <c r="CD12" s="836"/>
      <c r="CE12" s="836"/>
      <c r="CF12" s="836"/>
      <c r="CG12" s="837"/>
      <c r="CH12" s="863">
        <f>CH13</f>
        <v>34.787610000000001</v>
      </c>
      <c r="CI12" s="836"/>
      <c r="CJ12" s="836"/>
      <c r="CK12" s="836"/>
      <c r="CL12" s="836"/>
      <c r="CM12" s="836"/>
      <c r="CN12" s="836"/>
      <c r="CO12" s="836"/>
      <c r="CP12" s="836"/>
      <c r="CQ12" s="837"/>
      <c r="CR12" s="703">
        <f>AT12+BD12+BN12</f>
        <v>101.64764</v>
      </c>
      <c r="CS12" s="704"/>
      <c r="CT12" s="704"/>
      <c r="CU12" s="704"/>
      <c r="CV12" s="704"/>
      <c r="CW12" s="704"/>
      <c r="CX12" s="704"/>
      <c r="CY12" s="704"/>
      <c r="CZ12" s="704"/>
      <c r="DA12" s="705"/>
    </row>
    <row r="13" spans="1:105" x14ac:dyDescent="0.2">
      <c r="A13" s="852" t="s">
        <v>697</v>
      </c>
      <c r="B13" s="861"/>
      <c r="C13" s="861"/>
      <c r="D13" s="861"/>
      <c r="E13" s="861"/>
      <c r="F13" s="861"/>
      <c r="G13" s="861"/>
      <c r="H13" s="861"/>
      <c r="I13" s="861"/>
      <c r="J13" s="861"/>
      <c r="K13" s="861"/>
      <c r="L13" s="861"/>
      <c r="M13" s="861"/>
      <c r="N13" s="861"/>
      <c r="O13" s="861"/>
      <c r="P13" s="861"/>
      <c r="Q13" s="861"/>
      <c r="R13" s="861"/>
      <c r="S13" s="861"/>
      <c r="T13" s="861"/>
      <c r="U13" s="861"/>
      <c r="V13" s="861"/>
      <c r="W13" s="861"/>
      <c r="X13" s="861"/>
      <c r="Y13" s="861"/>
      <c r="Z13" s="861"/>
      <c r="AA13" s="861"/>
      <c r="AB13" s="861"/>
      <c r="AC13" s="861"/>
      <c r="AD13" s="861"/>
      <c r="AE13" s="861"/>
      <c r="AF13" s="861"/>
      <c r="AG13" s="861"/>
      <c r="AH13" s="861"/>
      <c r="AI13" s="861"/>
      <c r="AJ13" s="861"/>
      <c r="AK13" s="861"/>
      <c r="AL13" s="861"/>
      <c r="AM13" s="861"/>
      <c r="AN13" s="861"/>
      <c r="AO13" s="861"/>
      <c r="AP13" s="861"/>
      <c r="AQ13" s="861"/>
      <c r="AR13" s="861"/>
      <c r="AS13" s="862"/>
      <c r="AT13" s="863">
        <f>'4.1 '!BZ15</f>
        <v>36.788739999999997</v>
      </c>
      <c r="AU13" s="836"/>
      <c r="AV13" s="836"/>
      <c r="AW13" s="836"/>
      <c r="AX13" s="836"/>
      <c r="AY13" s="836"/>
      <c r="AZ13" s="836"/>
      <c r="BA13" s="836"/>
      <c r="BB13" s="836"/>
      <c r="BC13" s="837"/>
      <c r="BD13" s="863">
        <f>'4.1 '!CN15</f>
        <v>31.974270000000001</v>
      </c>
      <c r="BE13" s="836"/>
      <c r="BF13" s="836"/>
      <c r="BG13" s="836"/>
      <c r="BH13" s="836"/>
      <c r="BI13" s="836"/>
      <c r="BJ13" s="836"/>
      <c r="BK13" s="836"/>
      <c r="BL13" s="836"/>
      <c r="BM13" s="837"/>
      <c r="BN13" s="863">
        <f>'4.1 '!DB15</f>
        <v>32.884630000000001</v>
      </c>
      <c r="BO13" s="836"/>
      <c r="BP13" s="836"/>
      <c r="BQ13" s="836"/>
      <c r="BR13" s="836"/>
      <c r="BS13" s="836"/>
      <c r="BT13" s="836"/>
      <c r="BU13" s="836"/>
      <c r="BV13" s="836"/>
      <c r="BW13" s="837"/>
      <c r="BX13" s="863">
        <f>'4.1 '!DP15</f>
        <v>33.822139999999997</v>
      </c>
      <c r="BY13" s="836"/>
      <c r="BZ13" s="836"/>
      <c r="CA13" s="836"/>
      <c r="CB13" s="836"/>
      <c r="CC13" s="836"/>
      <c r="CD13" s="836"/>
      <c r="CE13" s="836"/>
      <c r="CF13" s="836"/>
      <c r="CG13" s="837"/>
      <c r="CH13" s="863">
        <f>'4.1 '!ED15</f>
        <v>34.787610000000001</v>
      </c>
      <c r="CI13" s="836"/>
      <c r="CJ13" s="836"/>
      <c r="CK13" s="836"/>
      <c r="CL13" s="836"/>
      <c r="CM13" s="836"/>
      <c r="CN13" s="836"/>
      <c r="CO13" s="836"/>
      <c r="CP13" s="836"/>
      <c r="CQ13" s="837"/>
      <c r="CR13" s="703">
        <f>AT13+BD13+BN13+BX13+CH13</f>
        <v>170.25738999999999</v>
      </c>
      <c r="CS13" s="704"/>
      <c r="CT13" s="704"/>
      <c r="CU13" s="704"/>
      <c r="CV13" s="704"/>
      <c r="CW13" s="704"/>
      <c r="CX13" s="704"/>
      <c r="CY13" s="704"/>
      <c r="CZ13" s="704"/>
      <c r="DA13" s="705"/>
    </row>
    <row r="14" spans="1:105" x14ac:dyDescent="0.2">
      <c r="A14" s="864" t="s">
        <v>391</v>
      </c>
      <c r="B14" s="865"/>
      <c r="C14" s="865"/>
      <c r="D14" s="865"/>
      <c r="E14" s="865"/>
      <c r="F14" s="865"/>
      <c r="G14" s="865"/>
      <c r="H14" s="865"/>
      <c r="I14" s="865"/>
      <c r="J14" s="865"/>
      <c r="K14" s="865"/>
      <c r="L14" s="865"/>
      <c r="M14" s="865"/>
      <c r="N14" s="865"/>
      <c r="O14" s="865"/>
      <c r="P14" s="865"/>
      <c r="Q14" s="865"/>
      <c r="R14" s="865"/>
      <c r="S14" s="865"/>
      <c r="T14" s="865"/>
      <c r="U14" s="865"/>
      <c r="V14" s="865"/>
      <c r="W14" s="865"/>
      <c r="X14" s="865"/>
      <c r="Y14" s="865"/>
      <c r="Z14" s="865"/>
      <c r="AA14" s="865"/>
      <c r="AB14" s="865"/>
      <c r="AC14" s="865"/>
      <c r="AD14" s="865"/>
      <c r="AE14" s="865"/>
      <c r="AF14" s="865"/>
      <c r="AG14" s="865"/>
      <c r="AH14" s="865"/>
      <c r="AI14" s="865"/>
      <c r="AJ14" s="865"/>
      <c r="AK14" s="865"/>
      <c r="AL14" s="865"/>
      <c r="AM14" s="865"/>
      <c r="AN14" s="865"/>
      <c r="AO14" s="865"/>
      <c r="AP14" s="865"/>
      <c r="AQ14" s="865"/>
      <c r="AR14" s="865"/>
      <c r="AS14" s="866"/>
      <c r="AT14" s="650"/>
      <c r="AU14" s="651"/>
      <c r="AV14" s="651"/>
      <c r="AW14" s="651"/>
      <c r="AX14" s="651"/>
      <c r="AY14" s="651"/>
      <c r="AZ14" s="651"/>
      <c r="BA14" s="651"/>
      <c r="BB14" s="651"/>
      <c r="BC14" s="652"/>
      <c r="BD14" s="650"/>
      <c r="BE14" s="651"/>
      <c r="BF14" s="651"/>
      <c r="BG14" s="651"/>
      <c r="BH14" s="651"/>
      <c r="BI14" s="651"/>
      <c r="BJ14" s="651"/>
      <c r="BK14" s="651"/>
      <c r="BL14" s="651"/>
      <c r="BM14" s="652"/>
      <c r="BN14" s="650"/>
      <c r="BO14" s="651"/>
      <c r="BP14" s="651"/>
      <c r="BQ14" s="651"/>
      <c r="BR14" s="651"/>
      <c r="BS14" s="651"/>
      <c r="BT14" s="651"/>
      <c r="BU14" s="651"/>
      <c r="BV14" s="651"/>
      <c r="BW14" s="652"/>
      <c r="BX14" s="650"/>
      <c r="BY14" s="651"/>
      <c r="BZ14" s="651"/>
      <c r="CA14" s="651"/>
      <c r="CB14" s="651"/>
      <c r="CC14" s="651"/>
      <c r="CD14" s="651"/>
      <c r="CE14" s="651"/>
      <c r="CF14" s="651"/>
      <c r="CG14" s="652"/>
      <c r="CH14" s="650"/>
      <c r="CI14" s="651"/>
      <c r="CJ14" s="651"/>
      <c r="CK14" s="651"/>
      <c r="CL14" s="651"/>
      <c r="CM14" s="651"/>
      <c r="CN14" s="651"/>
      <c r="CO14" s="651"/>
      <c r="CP14" s="651"/>
      <c r="CQ14" s="652"/>
      <c r="CR14" s="650"/>
      <c r="CS14" s="651"/>
      <c r="CT14" s="651"/>
      <c r="CU14" s="651"/>
      <c r="CV14" s="651"/>
      <c r="CW14" s="651"/>
      <c r="CX14" s="651"/>
      <c r="CY14" s="651"/>
      <c r="CZ14" s="651"/>
      <c r="DA14" s="652"/>
    </row>
    <row r="15" spans="1:105" x14ac:dyDescent="0.2">
      <c r="A15" s="864" t="s">
        <v>392</v>
      </c>
      <c r="B15" s="865"/>
      <c r="C15" s="865"/>
      <c r="D15" s="865"/>
      <c r="E15" s="865"/>
      <c r="F15" s="865"/>
      <c r="G15" s="865"/>
      <c r="H15" s="865"/>
      <c r="I15" s="865"/>
      <c r="J15" s="865"/>
      <c r="K15" s="865"/>
      <c r="L15" s="865"/>
      <c r="M15" s="865"/>
      <c r="N15" s="865"/>
      <c r="O15" s="865"/>
      <c r="P15" s="865"/>
      <c r="Q15" s="865"/>
      <c r="R15" s="865"/>
      <c r="S15" s="865"/>
      <c r="T15" s="865"/>
      <c r="U15" s="865"/>
      <c r="V15" s="865"/>
      <c r="W15" s="865"/>
      <c r="X15" s="865"/>
      <c r="Y15" s="865"/>
      <c r="Z15" s="865"/>
      <c r="AA15" s="865"/>
      <c r="AB15" s="865"/>
      <c r="AC15" s="865"/>
      <c r="AD15" s="865"/>
      <c r="AE15" s="865"/>
      <c r="AF15" s="865"/>
      <c r="AG15" s="865"/>
      <c r="AH15" s="865"/>
      <c r="AI15" s="865"/>
      <c r="AJ15" s="865"/>
      <c r="AK15" s="865"/>
      <c r="AL15" s="865"/>
      <c r="AM15" s="865"/>
      <c r="AN15" s="865"/>
      <c r="AO15" s="865"/>
      <c r="AP15" s="865"/>
      <c r="AQ15" s="865"/>
      <c r="AR15" s="865"/>
      <c r="AS15" s="866"/>
      <c r="AT15" s="650"/>
      <c r="AU15" s="651"/>
      <c r="AV15" s="651"/>
      <c r="AW15" s="651"/>
      <c r="AX15" s="651"/>
      <c r="AY15" s="651"/>
      <c r="AZ15" s="651"/>
      <c r="BA15" s="651"/>
      <c r="BB15" s="651"/>
      <c r="BC15" s="652"/>
      <c r="BD15" s="650"/>
      <c r="BE15" s="651"/>
      <c r="BF15" s="651"/>
      <c r="BG15" s="651"/>
      <c r="BH15" s="651"/>
      <c r="BI15" s="651"/>
      <c r="BJ15" s="651"/>
      <c r="BK15" s="651"/>
      <c r="BL15" s="651"/>
      <c r="BM15" s="652"/>
      <c r="BN15" s="650"/>
      <c r="BO15" s="651"/>
      <c r="BP15" s="651"/>
      <c r="BQ15" s="651"/>
      <c r="BR15" s="651"/>
      <c r="BS15" s="651"/>
      <c r="BT15" s="651"/>
      <c r="BU15" s="651"/>
      <c r="BV15" s="651"/>
      <c r="BW15" s="652"/>
      <c r="BX15" s="650"/>
      <c r="BY15" s="651"/>
      <c r="BZ15" s="651"/>
      <c r="CA15" s="651"/>
      <c r="CB15" s="651"/>
      <c r="CC15" s="651"/>
      <c r="CD15" s="651"/>
      <c r="CE15" s="651"/>
      <c r="CF15" s="651"/>
      <c r="CG15" s="652"/>
      <c r="CH15" s="650"/>
      <c r="CI15" s="651"/>
      <c r="CJ15" s="651"/>
      <c r="CK15" s="651"/>
      <c r="CL15" s="651"/>
      <c r="CM15" s="651"/>
      <c r="CN15" s="651"/>
      <c r="CO15" s="651"/>
      <c r="CP15" s="651"/>
      <c r="CQ15" s="652"/>
      <c r="CR15" s="650"/>
      <c r="CS15" s="651"/>
      <c r="CT15" s="651"/>
      <c r="CU15" s="651"/>
      <c r="CV15" s="651"/>
      <c r="CW15" s="651"/>
      <c r="CX15" s="651"/>
      <c r="CY15" s="651"/>
      <c r="CZ15" s="651"/>
      <c r="DA15" s="652"/>
    </row>
    <row r="16" spans="1:105" x14ac:dyDescent="0.2">
      <c r="A16" s="864" t="s">
        <v>393</v>
      </c>
      <c r="B16" s="865"/>
      <c r="C16" s="865"/>
      <c r="D16" s="865"/>
      <c r="E16" s="865"/>
      <c r="F16" s="865"/>
      <c r="G16" s="865"/>
      <c r="H16" s="865"/>
      <c r="I16" s="865"/>
      <c r="J16" s="865"/>
      <c r="K16" s="865"/>
      <c r="L16" s="865"/>
      <c r="M16" s="865"/>
      <c r="N16" s="865"/>
      <c r="O16" s="865"/>
      <c r="P16" s="865"/>
      <c r="Q16" s="865"/>
      <c r="R16" s="865"/>
      <c r="S16" s="865"/>
      <c r="T16" s="865"/>
      <c r="U16" s="865"/>
      <c r="V16" s="865"/>
      <c r="W16" s="865"/>
      <c r="X16" s="865"/>
      <c r="Y16" s="865"/>
      <c r="Z16" s="865"/>
      <c r="AA16" s="865"/>
      <c r="AB16" s="865"/>
      <c r="AC16" s="865"/>
      <c r="AD16" s="865"/>
      <c r="AE16" s="865"/>
      <c r="AF16" s="865"/>
      <c r="AG16" s="865"/>
      <c r="AH16" s="865"/>
      <c r="AI16" s="865"/>
      <c r="AJ16" s="865"/>
      <c r="AK16" s="865"/>
      <c r="AL16" s="865"/>
      <c r="AM16" s="865"/>
      <c r="AN16" s="865"/>
      <c r="AO16" s="865"/>
      <c r="AP16" s="865"/>
      <c r="AQ16" s="865"/>
      <c r="AR16" s="865"/>
      <c r="AS16" s="866"/>
      <c r="AT16" s="650"/>
      <c r="AU16" s="651"/>
      <c r="AV16" s="651"/>
      <c r="AW16" s="651"/>
      <c r="AX16" s="651"/>
      <c r="AY16" s="651"/>
      <c r="AZ16" s="651"/>
      <c r="BA16" s="651"/>
      <c r="BB16" s="651"/>
      <c r="BC16" s="652"/>
      <c r="BD16" s="650"/>
      <c r="BE16" s="651"/>
      <c r="BF16" s="651"/>
      <c r="BG16" s="651"/>
      <c r="BH16" s="651"/>
      <c r="BI16" s="651"/>
      <c r="BJ16" s="651"/>
      <c r="BK16" s="651"/>
      <c r="BL16" s="651"/>
      <c r="BM16" s="652"/>
      <c r="BN16" s="650"/>
      <c r="BO16" s="651"/>
      <c r="BP16" s="651"/>
      <c r="BQ16" s="651"/>
      <c r="BR16" s="651"/>
      <c r="BS16" s="651"/>
      <c r="BT16" s="651"/>
      <c r="BU16" s="651"/>
      <c r="BV16" s="651"/>
      <c r="BW16" s="652"/>
      <c r="BX16" s="650"/>
      <c r="BY16" s="651"/>
      <c r="BZ16" s="651"/>
      <c r="CA16" s="651"/>
      <c r="CB16" s="651"/>
      <c r="CC16" s="651"/>
      <c r="CD16" s="651"/>
      <c r="CE16" s="651"/>
      <c r="CF16" s="651"/>
      <c r="CG16" s="652"/>
      <c r="CH16" s="650"/>
      <c r="CI16" s="651"/>
      <c r="CJ16" s="651"/>
      <c r="CK16" s="651"/>
      <c r="CL16" s="651"/>
      <c r="CM16" s="651"/>
      <c r="CN16" s="651"/>
      <c r="CO16" s="651"/>
      <c r="CP16" s="651"/>
      <c r="CQ16" s="652"/>
      <c r="CR16" s="650"/>
      <c r="CS16" s="651"/>
      <c r="CT16" s="651"/>
      <c r="CU16" s="651"/>
      <c r="CV16" s="651"/>
      <c r="CW16" s="651"/>
      <c r="CX16" s="651"/>
      <c r="CY16" s="651"/>
      <c r="CZ16" s="651"/>
      <c r="DA16" s="652"/>
    </row>
    <row r="17" spans="1:105" x14ac:dyDescent="0.2">
      <c r="A17" s="864" t="s">
        <v>394</v>
      </c>
      <c r="B17" s="865"/>
      <c r="C17" s="865"/>
      <c r="D17" s="865"/>
      <c r="E17" s="865"/>
      <c r="F17" s="865"/>
      <c r="G17" s="865"/>
      <c r="H17" s="865"/>
      <c r="I17" s="865"/>
      <c r="J17" s="865"/>
      <c r="K17" s="865"/>
      <c r="L17" s="865"/>
      <c r="M17" s="865"/>
      <c r="N17" s="865"/>
      <c r="O17" s="865"/>
      <c r="P17" s="865"/>
      <c r="Q17" s="865"/>
      <c r="R17" s="865"/>
      <c r="S17" s="865"/>
      <c r="T17" s="865"/>
      <c r="U17" s="865"/>
      <c r="V17" s="865"/>
      <c r="W17" s="865"/>
      <c r="X17" s="865"/>
      <c r="Y17" s="865"/>
      <c r="Z17" s="865"/>
      <c r="AA17" s="865"/>
      <c r="AB17" s="865"/>
      <c r="AC17" s="865"/>
      <c r="AD17" s="865"/>
      <c r="AE17" s="865"/>
      <c r="AF17" s="865"/>
      <c r="AG17" s="865"/>
      <c r="AH17" s="865"/>
      <c r="AI17" s="865"/>
      <c r="AJ17" s="865"/>
      <c r="AK17" s="865"/>
      <c r="AL17" s="865"/>
      <c r="AM17" s="865"/>
      <c r="AN17" s="865"/>
      <c r="AO17" s="865"/>
      <c r="AP17" s="865"/>
      <c r="AQ17" s="865"/>
      <c r="AR17" s="865"/>
      <c r="AS17" s="866"/>
      <c r="AT17" s="650"/>
      <c r="AU17" s="651"/>
      <c r="AV17" s="651"/>
      <c r="AW17" s="651"/>
      <c r="AX17" s="651"/>
      <c r="AY17" s="651"/>
      <c r="AZ17" s="651"/>
      <c r="BA17" s="651"/>
      <c r="BB17" s="651"/>
      <c r="BC17" s="652"/>
      <c r="BD17" s="650"/>
      <c r="BE17" s="651"/>
      <c r="BF17" s="651"/>
      <c r="BG17" s="651"/>
      <c r="BH17" s="651"/>
      <c r="BI17" s="651"/>
      <c r="BJ17" s="651"/>
      <c r="BK17" s="651"/>
      <c r="BL17" s="651"/>
      <c r="BM17" s="652"/>
      <c r="BN17" s="650"/>
      <c r="BO17" s="651"/>
      <c r="BP17" s="651"/>
      <c r="BQ17" s="651"/>
      <c r="BR17" s="651"/>
      <c r="BS17" s="651"/>
      <c r="BT17" s="651"/>
      <c r="BU17" s="651"/>
      <c r="BV17" s="651"/>
      <c r="BW17" s="652"/>
      <c r="BX17" s="650"/>
      <c r="BY17" s="651"/>
      <c r="BZ17" s="651"/>
      <c r="CA17" s="651"/>
      <c r="CB17" s="651"/>
      <c r="CC17" s="651"/>
      <c r="CD17" s="651"/>
      <c r="CE17" s="651"/>
      <c r="CF17" s="651"/>
      <c r="CG17" s="652"/>
      <c r="CH17" s="650"/>
      <c r="CI17" s="651"/>
      <c r="CJ17" s="651"/>
      <c r="CK17" s="651"/>
      <c r="CL17" s="651"/>
      <c r="CM17" s="651"/>
      <c r="CN17" s="651"/>
      <c r="CO17" s="651"/>
      <c r="CP17" s="651"/>
      <c r="CQ17" s="652"/>
      <c r="CR17" s="650"/>
      <c r="CS17" s="651"/>
      <c r="CT17" s="651"/>
      <c r="CU17" s="651"/>
      <c r="CV17" s="651"/>
      <c r="CW17" s="651"/>
      <c r="CX17" s="651"/>
      <c r="CY17" s="651"/>
      <c r="CZ17" s="651"/>
      <c r="DA17" s="652"/>
    </row>
    <row r="18" spans="1:105" x14ac:dyDescent="0.2">
      <c r="A18" s="647" t="s">
        <v>395</v>
      </c>
      <c r="B18" s="648"/>
      <c r="C18" s="648"/>
      <c r="D18" s="648"/>
      <c r="E18" s="648"/>
      <c r="F18" s="648"/>
      <c r="G18" s="648"/>
      <c r="H18" s="648"/>
      <c r="I18" s="648"/>
      <c r="J18" s="648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48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8"/>
      <c r="AH18" s="648"/>
      <c r="AI18" s="648"/>
      <c r="AJ18" s="648"/>
      <c r="AK18" s="648"/>
      <c r="AL18" s="648"/>
      <c r="AM18" s="648"/>
      <c r="AN18" s="648"/>
      <c r="AO18" s="648"/>
      <c r="AP18" s="648"/>
      <c r="AQ18" s="648"/>
      <c r="AR18" s="648"/>
      <c r="AS18" s="649"/>
      <c r="AT18" s="863">
        <f>'4.1 '!BZ19</f>
        <v>36.788609999999991</v>
      </c>
      <c r="AU18" s="836"/>
      <c r="AV18" s="836"/>
      <c r="AW18" s="836"/>
      <c r="AX18" s="836"/>
      <c r="AY18" s="836"/>
      <c r="AZ18" s="836"/>
      <c r="BA18" s="836"/>
      <c r="BB18" s="836"/>
      <c r="BC18" s="837"/>
      <c r="BD18" s="863">
        <f>'4.1 '!CN19</f>
        <v>31.97457</v>
      </c>
      <c r="BE18" s="836"/>
      <c r="BF18" s="836"/>
      <c r="BG18" s="836"/>
      <c r="BH18" s="836"/>
      <c r="BI18" s="836"/>
      <c r="BJ18" s="836"/>
      <c r="BK18" s="836"/>
      <c r="BL18" s="836"/>
      <c r="BM18" s="837"/>
      <c r="BN18" s="863">
        <f>'4.1 '!DB19</f>
        <v>32.885039999999996</v>
      </c>
      <c r="BO18" s="836"/>
      <c r="BP18" s="836"/>
      <c r="BQ18" s="836"/>
      <c r="BR18" s="836"/>
      <c r="BS18" s="836"/>
      <c r="BT18" s="836"/>
      <c r="BU18" s="836"/>
      <c r="BV18" s="836"/>
      <c r="BW18" s="837"/>
      <c r="BX18" s="863">
        <f>'4.1 '!DP19</f>
        <v>33.822220000000002</v>
      </c>
      <c r="BY18" s="836"/>
      <c r="BZ18" s="836"/>
      <c r="CA18" s="836"/>
      <c r="CB18" s="836"/>
      <c r="CC18" s="836"/>
      <c r="CD18" s="836"/>
      <c r="CE18" s="836"/>
      <c r="CF18" s="836"/>
      <c r="CG18" s="837"/>
      <c r="CH18" s="863">
        <f>'4.1 '!ED19</f>
        <v>34.787679999999995</v>
      </c>
      <c r="CI18" s="836"/>
      <c r="CJ18" s="836"/>
      <c r="CK18" s="836"/>
      <c r="CL18" s="836"/>
      <c r="CM18" s="836"/>
      <c r="CN18" s="836"/>
      <c r="CO18" s="836"/>
      <c r="CP18" s="836"/>
      <c r="CQ18" s="837"/>
      <c r="CR18" s="703">
        <f>AT18+BD18+BN18+BX18+CH18</f>
        <v>170.25811999999999</v>
      </c>
      <c r="CS18" s="704"/>
      <c r="CT18" s="704"/>
      <c r="CU18" s="704"/>
      <c r="CV18" s="704"/>
      <c r="CW18" s="704"/>
      <c r="CX18" s="704"/>
      <c r="CY18" s="704"/>
      <c r="CZ18" s="704"/>
      <c r="DA18" s="705"/>
    </row>
    <row r="19" spans="1:105" x14ac:dyDescent="0.2">
      <c r="A19" s="867" t="s">
        <v>396</v>
      </c>
      <c r="B19" s="868"/>
      <c r="C19" s="868"/>
      <c r="D19" s="868"/>
      <c r="E19" s="868"/>
      <c r="F19" s="868"/>
      <c r="G19" s="868"/>
      <c r="H19" s="868"/>
      <c r="I19" s="868"/>
      <c r="J19" s="868"/>
      <c r="K19" s="868"/>
      <c r="L19" s="868"/>
      <c r="M19" s="868"/>
      <c r="N19" s="868"/>
      <c r="O19" s="868"/>
      <c r="P19" s="868"/>
      <c r="Q19" s="868"/>
      <c r="R19" s="868"/>
      <c r="S19" s="868"/>
      <c r="T19" s="868"/>
      <c r="U19" s="868"/>
      <c r="V19" s="868"/>
      <c r="W19" s="868"/>
      <c r="X19" s="868"/>
      <c r="Y19" s="868"/>
      <c r="Z19" s="868"/>
      <c r="AA19" s="868"/>
      <c r="AB19" s="868"/>
      <c r="AC19" s="868"/>
      <c r="AD19" s="868"/>
      <c r="AE19" s="868"/>
      <c r="AF19" s="868"/>
      <c r="AG19" s="868"/>
      <c r="AH19" s="868"/>
      <c r="AI19" s="868"/>
      <c r="AJ19" s="868"/>
      <c r="AK19" s="868"/>
      <c r="AL19" s="868"/>
      <c r="AM19" s="868"/>
      <c r="AN19" s="868"/>
      <c r="AO19" s="868"/>
      <c r="AP19" s="868"/>
      <c r="AQ19" s="868"/>
      <c r="AR19" s="868"/>
      <c r="AS19" s="869"/>
      <c r="AT19" s="650"/>
      <c r="AU19" s="651"/>
      <c r="AV19" s="651"/>
      <c r="AW19" s="651"/>
      <c r="AX19" s="651"/>
      <c r="AY19" s="651"/>
      <c r="AZ19" s="651"/>
      <c r="BA19" s="651"/>
      <c r="BB19" s="651"/>
      <c r="BC19" s="652"/>
      <c r="BD19" s="650"/>
      <c r="BE19" s="651"/>
      <c r="BF19" s="651"/>
      <c r="BG19" s="651"/>
      <c r="BH19" s="651"/>
      <c r="BI19" s="651"/>
      <c r="BJ19" s="651"/>
      <c r="BK19" s="651"/>
      <c r="BL19" s="651"/>
      <c r="BM19" s="652"/>
      <c r="BN19" s="650"/>
      <c r="BO19" s="651"/>
      <c r="BP19" s="651"/>
      <c r="BQ19" s="651"/>
      <c r="BR19" s="651"/>
      <c r="BS19" s="651"/>
      <c r="BT19" s="651"/>
      <c r="BU19" s="651"/>
      <c r="BV19" s="651"/>
      <c r="BW19" s="652"/>
      <c r="BX19" s="650"/>
      <c r="BY19" s="651"/>
      <c r="BZ19" s="651"/>
      <c r="CA19" s="651"/>
      <c r="CB19" s="651"/>
      <c r="CC19" s="651"/>
      <c r="CD19" s="651"/>
      <c r="CE19" s="651"/>
      <c r="CF19" s="651"/>
      <c r="CG19" s="652"/>
      <c r="CH19" s="650"/>
      <c r="CI19" s="651"/>
      <c r="CJ19" s="651"/>
      <c r="CK19" s="651"/>
      <c r="CL19" s="651"/>
      <c r="CM19" s="651"/>
      <c r="CN19" s="651"/>
      <c r="CO19" s="651"/>
      <c r="CP19" s="651"/>
      <c r="CQ19" s="652"/>
      <c r="CR19" s="650"/>
      <c r="CS19" s="651"/>
      <c r="CT19" s="651"/>
      <c r="CU19" s="651"/>
      <c r="CV19" s="651"/>
      <c r="CW19" s="651"/>
      <c r="CX19" s="651"/>
      <c r="CY19" s="651"/>
      <c r="CZ19" s="651"/>
      <c r="DA19" s="652"/>
    </row>
    <row r="20" spans="1:105" x14ac:dyDescent="0.2">
      <c r="A20" s="852" t="s">
        <v>697</v>
      </c>
      <c r="B20" s="861"/>
      <c r="C20" s="861"/>
      <c r="D20" s="861"/>
      <c r="E20" s="861"/>
      <c r="F20" s="861"/>
      <c r="G20" s="861"/>
      <c r="H20" s="861"/>
      <c r="I20" s="861"/>
      <c r="J20" s="861"/>
      <c r="K20" s="861"/>
      <c r="L20" s="861"/>
      <c r="M20" s="861"/>
      <c r="N20" s="861"/>
      <c r="O20" s="861"/>
      <c r="P20" s="861"/>
      <c r="Q20" s="861"/>
      <c r="R20" s="861"/>
      <c r="S20" s="861"/>
      <c r="T20" s="861"/>
      <c r="U20" s="861"/>
      <c r="V20" s="861"/>
      <c r="W20" s="861"/>
      <c r="X20" s="861"/>
      <c r="Y20" s="861"/>
      <c r="Z20" s="861"/>
      <c r="AA20" s="861"/>
      <c r="AB20" s="861"/>
      <c r="AC20" s="861"/>
      <c r="AD20" s="861"/>
      <c r="AE20" s="861"/>
      <c r="AF20" s="861"/>
      <c r="AG20" s="861"/>
      <c r="AH20" s="861"/>
      <c r="AI20" s="861"/>
      <c r="AJ20" s="861"/>
      <c r="AK20" s="861"/>
      <c r="AL20" s="861"/>
      <c r="AM20" s="861"/>
      <c r="AN20" s="861"/>
      <c r="AO20" s="861"/>
      <c r="AP20" s="861"/>
      <c r="AQ20" s="861"/>
      <c r="AR20" s="861"/>
      <c r="AS20" s="862"/>
      <c r="AT20" s="703">
        <f>AT18-AT25</f>
        <v>22.163909999999991</v>
      </c>
      <c r="AU20" s="704"/>
      <c r="AV20" s="704"/>
      <c r="AW20" s="704"/>
      <c r="AX20" s="704"/>
      <c r="AY20" s="704"/>
      <c r="AZ20" s="704"/>
      <c r="BA20" s="704"/>
      <c r="BB20" s="704"/>
      <c r="BC20" s="705"/>
      <c r="BD20" s="703">
        <f>BD18-BD25</f>
        <v>22.339869999999998</v>
      </c>
      <c r="BE20" s="704"/>
      <c r="BF20" s="704"/>
      <c r="BG20" s="704"/>
      <c r="BH20" s="704"/>
      <c r="BI20" s="704"/>
      <c r="BJ20" s="704"/>
      <c r="BK20" s="704"/>
      <c r="BL20" s="704"/>
      <c r="BM20" s="705"/>
      <c r="BN20" s="703">
        <f>BN18-BN25</f>
        <v>23.965339999999998</v>
      </c>
      <c r="BO20" s="704"/>
      <c r="BP20" s="704"/>
      <c r="BQ20" s="704"/>
      <c r="BR20" s="704"/>
      <c r="BS20" s="704"/>
      <c r="BT20" s="704"/>
      <c r="BU20" s="704"/>
      <c r="BV20" s="704"/>
      <c r="BW20" s="705"/>
      <c r="BX20" s="703">
        <f>BX18-BX25</f>
        <v>25.609520000000003</v>
      </c>
      <c r="BY20" s="704"/>
      <c r="BZ20" s="704"/>
      <c r="CA20" s="704"/>
      <c r="CB20" s="704"/>
      <c r="CC20" s="704"/>
      <c r="CD20" s="704"/>
      <c r="CE20" s="704"/>
      <c r="CF20" s="704"/>
      <c r="CG20" s="705"/>
      <c r="CH20" s="703">
        <f>CH18-CH25</f>
        <v>27.272979999999997</v>
      </c>
      <c r="CI20" s="704"/>
      <c r="CJ20" s="704"/>
      <c r="CK20" s="704"/>
      <c r="CL20" s="704"/>
      <c r="CM20" s="704"/>
      <c r="CN20" s="704"/>
      <c r="CO20" s="704"/>
      <c r="CP20" s="704"/>
      <c r="CQ20" s="705"/>
      <c r="CR20" s="703">
        <f>AT20+BD20+BN20+BX20+CH20</f>
        <v>121.35162</v>
      </c>
      <c r="CS20" s="704"/>
      <c r="CT20" s="704"/>
      <c r="CU20" s="704"/>
      <c r="CV20" s="704"/>
      <c r="CW20" s="704"/>
      <c r="CX20" s="704"/>
      <c r="CY20" s="704"/>
      <c r="CZ20" s="704"/>
      <c r="DA20" s="705"/>
    </row>
    <row r="21" spans="1:105" x14ac:dyDescent="0.2">
      <c r="A21" s="864" t="s">
        <v>391</v>
      </c>
      <c r="B21" s="865"/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865"/>
      <c r="V21" s="865"/>
      <c r="W21" s="865"/>
      <c r="X21" s="865"/>
      <c r="Y21" s="865"/>
      <c r="Z21" s="865"/>
      <c r="AA21" s="865"/>
      <c r="AB21" s="865"/>
      <c r="AC21" s="865"/>
      <c r="AD21" s="865"/>
      <c r="AE21" s="865"/>
      <c r="AF21" s="865"/>
      <c r="AG21" s="865"/>
      <c r="AH21" s="865"/>
      <c r="AI21" s="865"/>
      <c r="AJ21" s="865"/>
      <c r="AK21" s="865"/>
      <c r="AL21" s="865"/>
      <c r="AM21" s="865"/>
      <c r="AN21" s="865"/>
      <c r="AO21" s="865"/>
      <c r="AP21" s="865"/>
      <c r="AQ21" s="865"/>
      <c r="AR21" s="865"/>
      <c r="AS21" s="866"/>
      <c r="AT21" s="650"/>
      <c r="AU21" s="651"/>
      <c r="AV21" s="651"/>
      <c r="AW21" s="651"/>
      <c r="AX21" s="651"/>
      <c r="AY21" s="651"/>
      <c r="AZ21" s="651"/>
      <c r="BA21" s="651"/>
      <c r="BB21" s="651"/>
      <c r="BC21" s="652"/>
      <c r="BD21" s="650"/>
      <c r="BE21" s="651"/>
      <c r="BF21" s="651"/>
      <c r="BG21" s="651"/>
      <c r="BH21" s="651"/>
      <c r="BI21" s="651"/>
      <c r="BJ21" s="651"/>
      <c r="BK21" s="651"/>
      <c r="BL21" s="651"/>
      <c r="BM21" s="652"/>
      <c r="BN21" s="650"/>
      <c r="BO21" s="651"/>
      <c r="BP21" s="651"/>
      <c r="BQ21" s="651"/>
      <c r="BR21" s="651"/>
      <c r="BS21" s="651"/>
      <c r="BT21" s="651"/>
      <c r="BU21" s="651"/>
      <c r="BV21" s="651"/>
      <c r="BW21" s="652"/>
      <c r="BX21" s="650"/>
      <c r="BY21" s="651"/>
      <c r="BZ21" s="651"/>
      <c r="CA21" s="651"/>
      <c r="CB21" s="651"/>
      <c r="CC21" s="651"/>
      <c r="CD21" s="651"/>
      <c r="CE21" s="651"/>
      <c r="CF21" s="651"/>
      <c r="CG21" s="652"/>
      <c r="CH21" s="650"/>
      <c r="CI21" s="651"/>
      <c r="CJ21" s="651"/>
      <c r="CK21" s="651"/>
      <c r="CL21" s="651"/>
      <c r="CM21" s="651"/>
      <c r="CN21" s="651"/>
      <c r="CO21" s="651"/>
      <c r="CP21" s="651"/>
      <c r="CQ21" s="652"/>
      <c r="CR21" s="650"/>
      <c r="CS21" s="651"/>
      <c r="CT21" s="651"/>
      <c r="CU21" s="651"/>
      <c r="CV21" s="651"/>
      <c r="CW21" s="651"/>
      <c r="CX21" s="651"/>
      <c r="CY21" s="651"/>
      <c r="CZ21" s="651"/>
      <c r="DA21" s="652"/>
    </row>
    <row r="22" spans="1:105" x14ac:dyDescent="0.2">
      <c r="A22" s="864" t="s">
        <v>392</v>
      </c>
      <c r="B22" s="865"/>
      <c r="C22" s="865"/>
      <c r="D22" s="865"/>
      <c r="E22" s="86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865"/>
      <c r="S22" s="865"/>
      <c r="T22" s="865"/>
      <c r="U22" s="865"/>
      <c r="V22" s="865"/>
      <c r="W22" s="865"/>
      <c r="X22" s="865"/>
      <c r="Y22" s="865"/>
      <c r="Z22" s="865"/>
      <c r="AA22" s="865"/>
      <c r="AB22" s="865"/>
      <c r="AC22" s="865"/>
      <c r="AD22" s="865"/>
      <c r="AE22" s="865"/>
      <c r="AF22" s="865"/>
      <c r="AG22" s="865"/>
      <c r="AH22" s="865"/>
      <c r="AI22" s="865"/>
      <c r="AJ22" s="865"/>
      <c r="AK22" s="865"/>
      <c r="AL22" s="865"/>
      <c r="AM22" s="865"/>
      <c r="AN22" s="865"/>
      <c r="AO22" s="865"/>
      <c r="AP22" s="865"/>
      <c r="AQ22" s="865"/>
      <c r="AR22" s="865"/>
      <c r="AS22" s="866"/>
      <c r="AT22" s="650"/>
      <c r="AU22" s="651"/>
      <c r="AV22" s="651"/>
      <c r="AW22" s="651"/>
      <c r="AX22" s="651"/>
      <c r="AY22" s="651"/>
      <c r="AZ22" s="651"/>
      <c r="BA22" s="651"/>
      <c r="BB22" s="651"/>
      <c r="BC22" s="652"/>
      <c r="BD22" s="650"/>
      <c r="BE22" s="651"/>
      <c r="BF22" s="651"/>
      <c r="BG22" s="651"/>
      <c r="BH22" s="651"/>
      <c r="BI22" s="651"/>
      <c r="BJ22" s="651"/>
      <c r="BK22" s="651"/>
      <c r="BL22" s="651"/>
      <c r="BM22" s="652"/>
      <c r="BN22" s="650"/>
      <c r="BO22" s="651"/>
      <c r="BP22" s="651"/>
      <c r="BQ22" s="651"/>
      <c r="BR22" s="651"/>
      <c r="BS22" s="651"/>
      <c r="BT22" s="651"/>
      <c r="BU22" s="651"/>
      <c r="BV22" s="651"/>
      <c r="BW22" s="652"/>
      <c r="BX22" s="650"/>
      <c r="BY22" s="651"/>
      <c r="BZ22" s="651"/>
      <c r="CA22" s="651"/>
      <c r="CB22" s="651"/>
      <c r="CC22" s="651"/>
      <c r="CD22" s="651"/>
      <c r="CE22" s="651"/>
      <c r="CF22" s="651"/>
      <c r="CG22" s="652"/>
      <c r="CH22" s="650"/>
      <c r="CI22" s="651"/>
      <c r="CJ22" s="651"/>
      <c r="CK22" s="651"/>
      <c r="CL22" s="651"/>
      <c r="CM22" s="651"/>
      <c r="CN22" s="651"/>
      <c r="CO22" s="651"/>
      <c r="CP22" s="651"/>
      <c r="CQ22" s="652"/>
      <c r="CR22" s="650"/>
      <c r="CS22" s="651"/>
      <c r="CT22" s="651"/>
      <c r="CU22" s="651"/>
      <c r="CV22" s="651"/>
      <c r="CW22" s="651"/>
      <c r="CX22" s="651"/>
      <c r="CY22" s="651"/>
      <c r="CZ22" s="651"/>
      <c r="DA22" s="652"/>
    </row>
    <row r="23" spans="1:105" x14ac:dyDescent="0.2">
      <c r="A23" s="864" t="s">
        <v>393</v>
      </c>
      <c r="B23" s="865"/>
      <c r="C23" s="865"/>
      <c r="D23" s="865"/>
      <c r="E23" s="865"/>
      <c r="F23" s="865"/>
      <c r="G23" s="865"/>
      <c r="H23" s="865"/>
      <c r="I23" s="865"/>
      <c r="J23" s="865"/>
      <c r="K23" s="865"/>
      <c r="L23" s="865"/>
      <c r="M23" s="865"/>
      <c r="N23" s="865"/>
      <c r="O23" s="865"/>
      <c r="P23" s="865"/>
      <c r="Q23" s="865"/>
      <c r="R23" s="865"/>
      <c r="S23" s="865"/>
      <c r="T23" s="865"/>
      <c r="U23" s="865"/>
      <c r="V23" s="865"/>
      <c r="W23" s="865"/>
      <c r="X23" s="865"/>
      <c r="Y23" s="865"/>
      <c r="Z23" s="865"/>
      <c r="AA23" s="865"/>
      <c r="AB23" s="865"/>
      <c r="AC23" s="865"/>
      <c r="AD23" s="865"/>
      <c r="AE23" s="865"/>
      <c r="AF23" s="865"/>
      <c r="AG23" s="865"/>
      <c r="AH23" s="865"/>
      <c r="AI23" s="865"/>
      <c r="AJ23" s="865"/>
      <c r="AK23" s="865"/>
      <c r="AL23" s="865"/>
      <c r="AM23" s="865"/>
      <c r="AN23" s="865"/>
      <c r="AO23" s="865"/>
      <c r="AP23" s="865"/>
      <c r="AQ23" s="865"/>
      <c r="AR23" s="865"/>
      <c r="AS23" s="866"/>
      <c r="AT23" s="650"/>
      <c r="AU23" s="651"/>
      <c r="AV23" s="651"/>
      <c r="AW23" s="651"/>
      <c r="AX23" s="651"/>
      <c r="AY23" s="651"/>
      <c r="AZ23" s="651"/>
      <c r="BA23" s="651"/>
      <c r="BB23" s="651"/>
      <c r="BC23" s="652"/>
      <c r="BD23" s="650"/>
      <c r="BE23" s="651"/>
      <c r="BF23" s="651"/>
      <c r="BG23" s="651"/>
      <c r="BH23" s="651"/>
      <c r="BI23" s="651"/>
      <c r="BJ23" s="651"/>
      <c r="BK23" s="651"/>
      <c r="BL23" s="651"/>
      <c r="BM23" s="652"/>
      <c r="BN23" s="650"/>
      <c r="BO23" s="651"/>
      <c r="BP23" s="651"/>
      <c r="BQ23" s="651"/>
      <c r="BR23" s="651"/>
      <c r="BS23" s="651"/>
      <c r="BT23" s="651"/>
      <c r="BU23" s="651"/>
      <c r="BV23" s="651"/>
      <c r="BW23" s="652"/>
      <c r="BX23" s="650"/>
      <c r="BY23" s="651"/>
      <c r="BZ23" s="651"/>
      <c r="CA23" s="651"/>
      <c r="CB23" s="651"/>
      <c r="CC23" s="651"/>
      <c r="CD23" s="651"/>
      <c r="CE23" s="651"/>
      <c r="CF23" s="651"/>
      <c r="CG23" s="652"/>
      <c r="CH23" s="650"/>
      <c r="CI23" s="651"/>
      <c r="CJ23" s="651"/>
      <c r="CK23" s="651"/>
      <c r="CL23" s="651"/>
      <c r="CM23" s="651"/>
      <c r="CN23" s="651"/>
      <c r="CO23" s="651"/>
      <c r="CP23" s="651"/>
      <c r="CQ23" s="652"/>
      <c r="CR23" s="650"/>
      <c r="CS23" s="651"/>
      <c r="CT23" s="651"/>
      <c r="CU23" s="651"/>
      <c r="CV23" s="651"/>
      <c r="CW23" s="651"/>
      <c r="CX23" s="651"/>
      <c r="CY23" s="651"/>
      <c r="CZ23" s="651"/>
      <c r="DA23" s="652"/>
    </row>
    <row r="24" spans="1:105" x14ac:dyDescent="0.2">
      <c r="A24" s="864" t="s">
        <v>394</v>
      </c>
      <c r="B24" s="865"/>
      <c r="C24" s="865"/>
      <c r="D24" s="865"/>
      <c r="E24" s="865"/>
      <c r="F24" s="865"/>
      <c r="G24" s="865"/>
      <c r="H24" s="865"/>
      <c r="I24" s="865"/>
      <c r="J24" s="865"/>
      <c r="K24" s="865"/>
      <c r="L24" s="865"/>
      <c r="M24" s="865"/>
      <c r="N24" s="865"/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  <c r="Z24" s="865"/>
      <c r="AA24" s="865"/>
      <c r="AB24" s="865"/>
      <c r="AC24" s="865"/>
      <c r="AD24" s="865"/>
      <c r="AE24" s="865"/>
      <c r="AF24" s="865"/>
      <c r="AG24" s="865"/>
      <c r="AH24" s="865"/>
      <c r="AI24" s="865"/>
      <c r="AJ24" s="865"/>
      <c r="AK24" s="865"/>
      <c r="AL24" s="865"/>
      <c r="AM24" s="865"/>
      <c r="AN24" s="865"/>
      <c r="AO24" s="865"/>
      <c r="AP24" s="865"/>
      <c r="AQ24" s="865"/>
      <c r="AR24" s="865"/>
      <c r="AS24" s="866"/>
      <c r="AT24" s="650"/>
      <c r="AU24" s="651"/>
      <c r="AV24" s="651"/>
      <c r="AW24" s="651"/>
      <c r="AX24" s="651"/>
      <c r="AY24" s="651"/>
      <c r="AZ24" s="651"/>
      <c r="BA24" s="651"/>
      <c r="BB24" s="651"/>
      <c r="BC24" s="652"/>
      <c r="BD24" s="650"/>
      <c r="BE24" s="651"/>
      <c r="BF24" s="651"/>
      <c r="BG24" s="651"/>
      <c r="BH24" s="651"/>
      <c r="BI24" s="651"/>
      <c r="BJ24" s="651"/>
      <c r="BK24" s="651"/>
      <c r="BL24" s="651"/>
      <c r="BM24" s="652"/>
      <c r="BN24" s="650"/>
      <c r="BO24" s="651"/>
      <c r="BP24" s="651"/>
      <c r="BQ24" s="651"/>
      <c r="BR24" s="651"/>
      <c r="BS24" s="651"/>
      <c r="BT24" s="651"/>
      <c r="BU24" s="651"/>
      <c r="BV24" s="651"/>
      <c r="BW24" s="652"/>
      <c r="BX24" s="650"/>
      <c r="BY24" s="651"/>
      <c r="BZ24" s="651"/>
      <c r="CA24" s="651"/>
      <c r="CB24" s="651"/>
      <c r="CC24" s="651"/>
      <c r="CD24" s="651"/>
      <c r="CE24" s="651"/>
      <c r="CF24" s="651"/>
      <c r="CG24" s="652"/>
      <c r="CH24" s="650"/>
      <c r="CI24" s="651"/>
      <c r="CJ24" s="651"/>
      <c r="CK24" s="651"/>
      <c r="CL24" s="651"/>
      <c r="CM24" s="651"/>
      <c r="CN24" s="651"/>
      <c r="CO24" s="651"/>
      <c r="CP24" s="651"/>
      <c r="CQ24" s="652"/>
      <c r="CR24" s="650"/>
      <c r="CS24" s="651"/>
      <c r="CT24" s="651"/>
      <c r="CU24" s="651"/>
      <c r="CV24" s="651"/>
      <c r="CW24" s="651"/>
      <c r="CX24" s="651"/>
      <c r="CY24" s="651"/>
      <c r="CZ24" s="651"/>
      <c r="DA24" s="652"/>
    </row>
    <row r="25" spans="1:105" x14ac:dyDescent="0.2">
      <c r="A25" s="867" t="s">
        <v>397</v>
      </c>
      <c r="B25" s="868"/>
      <c r="C25" s="868"/>
      <c r="D25" s="868"/>
      <c r="E25" s="868"/>
      <c r="F25" s="868"/>
      <c r="G25" s="868"/>
      <c r="H25" s="868"/>
      <c r="I25" s="868"/>
      <c r="J25" s="868"/>
      <c r="K25" s="868"/>
      <c r="L25" s="868"/>
      <c r="M25" s="868"/>
      <c r="N25" s="868"/>
      <c r="O25" s="868"/>
      <c r="P25" s="868"/>
      <c r="Q25" s="868"/>
      <c r="R25" s="868"/>
      <c r="S25" s="868"/>
      <c r="T25" s="868"/>
      <c r="U25" s="868"/>
      <c r="V25" s="868"/>
      <c r="W25" s="868"/>
      <c r="X25" s="868"/>
      <c r="Y25" s="868"/>
      <c r="Z25" s="868"/>
      <c r="AA25" s="868"/>
      <c r="AB25" s="868"/>
      <c r="AC25" s="868"/>
      <c r="AD25" s="868"/>
      <c r="AE25" s="868"/>
      <c r="AF25" s="868"/>
      <c r="AG25" s="868"/>
      <c r="AH25" s="868"/>
      <c r="AI25" s="868"/>
      <c r="AJ25" s="868"/>
      <c r="AK25" s="868"/>
      <c r="AL25" s="868"/>
      <c r="AM25" s="868"/>
      <c r="AN25" s="868"/>
      <c r="AO25" s="868"/>
      <c r="AP25" s="868"/>
      <c r="AQ25" s="868"/>
      <c r="AR25" s="868"/>
      <c r="AS25" s="869"/>
      <c r="AT25" s="863">
        <f>'4.1 '!BZ27+'4.1 '!BZ33</f>
        <v>14.624700000000001</v>
      </c>
      <c r="AU25" s="836"/>
      <c r="AV25" s="836"/>
      <c r="AW25" s="836"/>
      <c r="AX25" s="836"/>
      <c r="AY25" s="836"/>
      <c r="AZ25" s="836"/>
      <c r="BA25" s="836"/>
      <c r="BB25" s="836"/>
      <c r="BC25" s="837"/>
      <c r="BD25" s="863">
        <f>'4.1 '!CN27+'4.1 '!CN33</f>
        <v>9.6347000000000005</v>
      </c>
      <c r="BE25" s="836"/>
      <c r="BF25" s="836"/>
      <c r="BG25" s="836"/>
      <c r="BH25" s="836"/>
      <c r="BI25" s="836"/>
      <c r="BJ25" s="836"/>
      <c r="BK25" s="836"/>
      <c r="BL25" s="836"/>
      <c r="BM25" s="837"/>
      <c r="BN25" s="863">
        <f>'4.1 '!DB27+'4.1 '!DB33</f>
        <v>8.9197000000000006</v>
      </c>
      <c r="BO25" s="836"/>
      <c r="BP25" s="836"/>
      <c r="BQ25" s="836"/>
      <c r="BR25" s="836"/>
      <c r="BS25" s="836"/>
      <c r="BT25" s="836"/>
      <c r="BU25" s="836"/>
      <c r="BV25" s="836"/>
      <c r="BW25" s="837"/>
      <c r="BX25" s="863">
        <f>'4.1 '!DP27+'4.1 '!DP33</f>
        <v>8.2126999999999999</v>
      </c>
      <c r="BY25" s="836"/>
      <c r="BZ25" s="836"/>
      <c r="CA25" s="836"/>
      <c r="CB25" s="836"/>
      <c r="CC25" s="836"/>
      <c r="CD25" s="836"/>
      <c r="CE25" s="836"/>
      <c r="CF25" s="836"/>
      <c r="CG25" s="837"/>
      <c r="CH25" s="863">
        <f>'4.1 '!ED27+'4.1 '!ED33</f>
        <v>7.5146999999999995</v>
      </c>
      <c r="CI25" s="836"/>
      <c r="CJ25" s="836"/>
      <c r="CK25" s="836"/>
      <c r="CL25" s="836"/>
      <c r="CM25" s="836"/>
      <c r="CN25" s="836"/>
      <c r="CO25" s="836"/>
      <c r="CP25" s="836"/>
      <c r="CQ25" s="837"/>
      <c r="CR25" s="703">
        <f>AT25+BD25+BN25+BX25+CH25</f>
        <v>48.906499999999994</v>
      </c>
      <c r="CS25" s="704"/>
      <c r="CT25" s="704"/>
      <c r="CU25" s="704"/>
      <c r="CV25" s="704"/>
      <c r="CW25" s="704"/>
      <c r="CX25" s="704"/>
      <c r="CY25" s="704"/>
      <c r="CZ25" s="704"/>
      <c r="DA25" s="705"/>
    </row>
    <row r="26" spans="1:105" x14ac:dyDescent="0.2">
      <c r="A26" s="647" t="s">
        <v>398</v>
      </c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648"/>
      <c r="AJ26" s="648"/>
      <c r="AK26" s="648"/>
      <c r="AL26" s="648"/>
      <c r="AM26" s="648"/>
      <c r="AN26" s="648"/>
      <c r="AO26" s="648"/>
      <c r="AP26" s="648"/>
      <c r="AQ26" s="648"/>
      <c r="AR26" s="648"/>
      <c r="AS26" s="649"/>
      <c r="AT26" s="863">
        <f>'4.1 '!BZ34</f>
        <v>1.3000000000573664E-4</v>
      </c>
      <c r="AU26" s="836"/>
      <c r="AV26" s="836"/>
      <c r="AW26" s="836"/>
      <c r="AX26" s="836"/>
      <c r="AY26" s="836"/>
      <c r="AZ26" s="836"/>
      <c r="BA26" s="836"/>
      <c r="BB26" s="836"/>
      <c r="BC26" s="837"/>
      <c r="BD26" s="863">
        <f>'4.1 '!CN34</f>
        <v>-2.9999999999930083E-4</v>
      </c>
      <c r="BE26" s="836"/>
      <c r="BF26" s="836"/>
      <c r="BG26" s="836"/>
      <c r="BH26" s="836"/>
      <c r="BI26" s="836"/>
      <c r="BJ26" s="836"/>
      <c r="BK26" s="836"/>
      <c r="BL26" s="836"/>
      <c r="BM26" s="837"/>
      <c r="BN26" s="863">
        <f>'4.1 '!DB34</f>
        <v>-4.0999999999513648E-4</v>
      </c>
      <c r="BO26" s="836"/>
      <c r="BP26" s="836"/>
      <c r="BQ26" s="836"/>
      <c r="BR26" s="836"/>
      <c r="BS26" s="836"/>
      <c r="BT26" s="836"/>
      <c r="BU26" s="836"/>
      <c r="BV26" s="836"/>
      <c r="BW26" s="837"/>
      <c r="BX26" s="863">
        <f>'4.1 '!DP34</f>
        <v>-8.000000000407681E-5</v>
      </c>
      <c r="BY26" s="836"/>
      <c r="BZ26" s="836"/>
      <c r="CA26" s="836"/>
      <c r="CB26" s="836"/>
      <c r="CC26" s="836"/>
      <c r="CD26" s="836"/>
      <c r="CE26" s="836"/>
      <c r="CF26" s="836"/>
      <c r="CG26" s="837"/>
      <c r="CH26" s="863">
        <f>'4.1 '!ED34</f>
        <v>-6.9999999993797246E-5</v>
      </c>
      <c r="CI26" s="836"/>
      <c r="CJ26" s="836"/>
      <c r="CK26" s="836"/>
      <c r="CL26" s="836"/>
      <c r="CM26" s="836"/>
      <c r="CN26" s="836"/>
      <c r="CO26" s="836"/>
      <c r="CP26" s="836"/>
      <c r="CQ26" s="837"/>
      <c r="CR26" s="703">
        <f>AT26+BD26+BN26+BX26+CH26</f>
        <v>-7.2999999998657472E-4</v>
      </c>
      <c r="CS26" s="704"/>
      <c r="CT26" s="704"/>
      <c r="CU26" s="704"/>
      <c r="CV26" s="704"/>
      <c r="CW26" s="704"/>
      <c r="CX26" s="704"/>
      <c r="CY26" s="704"/>
      <c r="CZ26" s="704"/>
      <c r="DA26" s="705"/>
    </row>
    <row r="27" spans="1:105" x14ac:dyDescent="0.2">
      <c r="A27" s="647" t="s">
        <v>399</v>
      </c>
      <c r="B27" s="648"/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648"/>
      <c r="AI27" s="648"/>
      <c r="AJ27" s="648"/>
      <c r="AK27" s="648"/>
      <c r="AL27" s="648"/>
      <c r="AM27" s="648"/>
      <c r="AN27" s="648"/>
      <c r="AO27" s="648"/>
      <c r="AP27" s="648"/>
      <c r="AQ27" s="648"/>
      <c r="AR27" s="648"/>
      <c r="AS27" s="649"/>
      <c r="AT27" s="863">
        <f>'4.1 '!BZ40</f>
        <v>0</v>
      </c>
      <c r="AU27" s="836"/>
      <c r="AV27" s="836"/>
      <c r="AW27" s="836"/>
      <c r="AX27" s="836"/>
      <c r="AY27" s="836"/>
      <c r="AZ27" s="836"/>
      <c r="BA27" s="836"/>
      <c r="BB27" s="836"/>
      <c r="BC27" s="837"/>
      <c r="BD27" s="863">
        <f>'4.1 '!CN40</f>
        <v>0</v>
      </c>
      <c r="BE27" s="836"/>
      <c r="BF27" s="836"/>
      <c r="BG27" s="836"/>
      <c r="BH27" s="836"/>
      <c r="BI27" s="836"/>
      <c r="BJ27" s="836"/>
      <c r="BK27" s="836"/>
      <c r="BL27" s="836"/>
      <c r="BM27" s="837"/>
      <c r="BN27" s="863">
        <f>'4.1 '!DB40</f>
        <v>0</v>
      </c>
      <c r="BO27" s="836"/>
      <c r="BP27" s="836"/>
      <c r="BQ27" s="836"/>
      <c r="BR27" s="836"/>
      <c r="BS27" s="836"/>
      <c r="BT27" s="836"/>
      <c r="BU27" s="836"/>
      <c r="BV27" s="836"/>
      <c r="BW27" s="837"/>
      <c r="BX27" s="863">
        <f>'4.1 '!DP40</f>
        <v>0</v>
      </c>
      <c r="BY27" s="836"/>
      <c r="BZ27" s="836"/>
      <c r="CA27" s="836"/>
      <c r="CB27" s="836"/>
      <c r="CC27" s="836"/>
      <c r="CD27" s="836"/>
      <c r="CE27" s="836"/>
      <c r="CF27" s="836"/>
      <c r="CG27" s="837"/>
      <c r="CH27" s="863">
        <f>'4.1 '!ED40</f>
        <v>0</v>
      </c>
      <c r="CI27" s="836"/>
      <c r="CJ27" s="836"/>
      <c r="CK27" s="836"/>
      <c r="CL27" s="836"/>
      <c r="CM27" s="836"/>
      <c r="CN27" s="836"/>
      <c r="CO27" s="836"/>
      <c r="CP27" s="836"/>
      <c r="CQ27" s="837"/>
      <c r="CR27" s="703">
        <f>AT27+BD27+BN27+BX27+CH27</f>
        <v>0</v>
      </c>
      <c r="CS27" s="704"/>
      <c r="CT27" s="704"/>
      <c r="CU27" s="704"/>
      <c r="CV27" s="704"/>
      <c r="CW27" s="704"/>
      <c r="CX27" s="704"/>
      <c r="CY27" s="704"/>
      <c r="CZ27" s="704"/>
      <c r="DA27" s="705"/>
    </row>
    <row r="28" spans="1:105" x14ac:dyDescent="0.2">
      <c r="A28" s="647" t="s">
        <v>187</v>
      </c>
      <c r="B28" s="648"/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648"/>
      <c r="AI28" s="648"/>
      <c r="AJ28" s="648"/>
      <c r="AK28" s="648"/>
      <c r="AL28" s="648"/>
      <c r="AM28" s="648"/>
      <c r="AN28" s="648"/>
      <c r="AO28" s="648"/>
      <c r="AP28" s="648"/>
      <c r="AQ28" s="648"/>
      <c r="AR28" s="648"/>
      <c r="AS28" s="649"/>
      <c r="AT28" s="650"/>
      <c r="AU28" s="651"/>
      <c r="AV28" s="651"/>
      <c r="AW28" s="651"/>
      <c r="AX28" s="651"/>
      <c r="AY28" s="651"/>
      <c r="AZ28" s="651"/>
      <c r="BA28" s="651"/>
      <c r="BB28" s="651"/>
      <c r="BC28" s="652"/>
      <c r="BD28" s="650"/>
      <c r="BE28" s="651"/>
      <c r="BF28" s="651"/>
      <c r="BG28" s="651"/>
      <c r="BH28" s="651"/>
      <c r="BI28" s="651"/>
      <c r="BJ28" s="651"/>
      <c r="BK28" s="651"/>
      <c r="BL28" s="651"/>
      <c r="BM28" s="652"/>
      <c r="BN28" s="650"/>
      <c r="BO28" s="651"/>
      <c r="BP28" s="651"/>
      <c r="BQ28" s="651"/>
      <c r="BR28" s="651"/>
      <c r="BS28" s="651"/>
      <c r="BT28" s="651"/>
      <c r="BU28" s="651"/>
      <c r="BV28" s="651"/>
      <c r="BW28" s="652"/>
      <c r="BX28" s="650"/>
      <c r="BY28" s="651"/>
      <c r="BZ28" s="651"/>
      <c r="CA28" s="651"/>
      <c r="CB28" s="651"/>
      <c r="CC28" s="651"/>
      <c r="CD28" s="651"/>
      <c r="CE28" s="651"/>
      <c r="CF28" s="651"/>
      <c r="CG28" s="652"/>
      <c r="CH28" s="650"/>
      <c r="CI28" s="651"/>
      <c r="CJ28" s="651"/>
      <c r="CK28" s="651"/>
      <c r="CL28" s="651"/>
      <c r="CM28" s="651"/>
      <c r="CN28" s="651"/>
      <c r="CO28" s="651"/>
      <c r="CP28" s="651"/>
      <c r="CQ28" s="652"/>
      <c r="CR28" s="650"/>
      <c r="CS28" s="651"/>
      <c r="CT28" s="651"/>
      <c r="CU28" s="651"/>
      <c r="CV28" s="651"/>
      <c r="CW28" s="651"/>
      <c r="CX28" s="651"/>
      <c r="CY28" s="651"/>
      <c r="CZ28" s="651"/>
      <c r="DA28" s="652"/>
    </row>
    <row r="29" spans="1:105" x14ac:dyDescent="0.2">
      <c r="A29" s="647" t="s">
        <v>186</v>
      </c>
      <c r="B29" s="648"/>
      <c r="C29" s="648"/>
      <c r="D29" s="648"/>
      <c r="E29" s="648"/>
      <c r="F29" s="648"/>
      <c r="G29" s="648"/>
      <c r="H29" s="648"/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8"/>
      <c r="X29" s="648"/>
      <c r="Y29" s="648"/>
      <c r="Z29" s="648"/>
      <c r="AA29" s="648"/>
      <c r="AB29" s="648"/>
      <c r="AC29" s="648"/>
      <c r="AD29" s="648"/>
      <c r="AE29" s="648"/>
      <c r="AF29" s="648"/>
      <c r="AG29" s="648"/>
      <c r="AH29" s="648"/>
      <c r="AI29" s="648"/>
      <c r="AJ29" s="648"/>
      <c r="AK29" s="648"/>
      <c r="AL29" s="648"/>
      <c r="AM29" s="648"/>
      <c r="AN29" s="648"/>
      <c r="AO29" s="648"/>
      <c r="AP29" s="648"/>
      <c r="AQ29" s="648"/>
      <c r="AR29" s="648"/>
      <c r="AS29" s="649"/>
      <c r="AT29" s="863">
        <f>'4.1 '!BZ44</f>
        <v>2.6000000001147328E-5</v>
      </c>
      <c r="AU29" s="836"/>
      <c r="AV29" s="836"/>
      <c r="AW29" s="836"/>
      <c r="AX29" s="836"/>
      <c r="AY29" s="836"/>
      <c r="AZ29" s="836"/>
      <c r="BA29" s="836"/>
      <c r="BB29" s="836"/>
      <c r="BC29" s="837"/>
      <c r="BD29" s="863">
        <f>'4.1 '!CN44</f>
        <v>-5.9999999999860167E-5</v>
      </c>
      <c r="BE29" s="836"/>
      <c r="BF29" s="836"/>
      <c r="BG29" s="836"/>
      <c r="BH29" s="836"/>
      <c r="BI29" s="836"/>
      <c r="BJ29" s="836"/>
      <c r="BK29" s="836"/>
      <c r="BL29" s="836"/>
      <c r="BM29" s="837"/>
      <c r="BN29" s="863">
        <f>'4.1 '!DB44</f>
        <v>-8.1999999999027295E-5</v>
      </c>
      <c r="BO29" s="836"/>
      <c r="BP29" s="836"/>
      <c r="BQ29" s="836"/>
      <c r="BR29" s="836"/>
      <c r="BS29" s="836"/>
      <c r="BT29" s="836"/>
      <c r="BU29" s="836"/>
      <c r="BV29" s="836"/>
      <c r="BW29" s="837"/>
      <c r="BX29" s="863">
        <f>'4.1 '!DP44</f>
        <v>-1.6000000000815363E-5</v>
      </c>
      <c r="BY29" s="836"/>
      <c r="BZ29" s="836"/>
      <c r="CA29" s="836"/>
      <c r="CB29" s="836"/>
      <c r="CC29" s="836"/>
      <c r="CD29" s="836"/>
      <c r="CE29" s="836"/>
      <c r="CF29" s="836"/>
      <c r="CG29" s="837"/>
      <c r="CH29" s="863">
        <f>'4.1 '!ED44</f>
        <v>-1.3999999998759449E-5</v>
      </c>
      <c r="CI29" s="836"/>
      <c r="CJ29" s="836"/>
      <c r="CK29" s="836"/>
      <c r="CL29" s="836"/>
      <c r="CM29" s="836"/>
      <c r="CN29" s="836"/>
      <c r="CO29" s="836"/>
      <c r="CP29" s="836"/>
      <c r="CQ29" s="837"/>
      <c r="CR29" s="703">
        <f>AT29+BD29+BN29+BX29+CH29</f>
        <v>-1.4599999999731494E-4</v>
      </c>
      <c r="CS29" s="704"/>
      <c r="CT29" s="704"/>
      <c r="CU29" s="704"/>
      <c r="CV29" s="704"/>
      <c r="CW29" s="704"/>
      <c r="CX29" s="704"/>
      <c r="CY29" s="704"/>
      <c r="CZ29" s="704"/>
      <c r="DA29" s="705"/>
    </row>
    <row r="30" spans="1:105" x14ac:dyDescent="0.2">
      <c r="A30" s="647" t="s">
        <v>400</v>
      </c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648"/>
      <c r="AJ30" s="648"/>
      <c r="AK30" s="648"/>
      <c r="AL30" s="648"/>
      <c r="AM30" s="648"/>
      <c r="AN30" s="648"/>
      <c r="AO30" s="648"/>
      <c r="AP30" s="648"/>
      <c r="AQ30" s="648"/>
      <c r="AR30" s="648"/>
      <c r="AS30" s="649"/>
      <c r="AT30" s="703">
        <f>AT12-AT18-AT29-AT27</f>
        <v>1.0400000000458931E-4</v>
      </c>
      <c r="AU30" s="704"/>
      <c r="AV30" s="704"/>
      <c r="AW30" s="704"/>
      <c r="AX30" s="704"/>
      <c r="AY30" s="704"/>
      <c r="AZ30" s="704"/>
      <c r="BA30" s="704"/>
      <c r="BB30" s="704"/>
      <c r="BC30" s="705"/>
      <c r="BD30" s="703">
        <f>BD12-BD18-BD29-BD27</f>
        <v>-2.3999999999944067E-4</v>
      </c>
      <c r="BE30" s="704"/>
      <c r="BF30" s="704"/>
      <c r="BG30" s="704"/>
      <c r="BH30" s="704"/>
      <c r="BI30" s="704"/>
      <c r="BJ30" s="704"/>
      <c r="BK30" s="704"/>
      <c r="BL30" s="704"/>
      <c r="BM30" s="705"/>
      <c r="BN30" s="703">
        <f>BN12-BN18-BN29-BN27</f>
        <v>-3.2799999999610918E-4</v>
      </c>
      <c r="BO30" s="704"/>
      <c r="BP30" s="704"/>
      <c r="BQ30" s="704"/>
      <c r="BR30" s="704"/>
      <c r="BS30" s="704"/>
      <c r="BT30" s="704"/>
      <c r="BU30" s="704"/>
      <c r="BV30" s="704"/>
      <c r="BW30" s="705"/>
      <c r="BX30" s="703">
        <f>BX12-BX18-BX29-BX27</f>
        <v>-6.4000000003261453E-5</v>
      </c>
      <c r="BY30" s="704"/>
      <c r="BZ30" s="704"/>
      <c r="CA30" s="704"/>
      <c r="CB30" s="704"/>
      <c r="CC30" s="704"/>
      <c r="CD30" s="704"/>
      <c r="CE30" s="704"/>
      <c r="CF30" s="704"/>
      <c r="CG30" s="705"/>
      <c r="CH30" s="703">
        <f>CH12-CH18-CH29-CH27</f>
        <v>-5.5999999995037796E-5</v>
      </c>
      <c r="CI30" s="704"/>
      <c r="CJ30" s="704"/>
      <c r="CK30" s="704"/>
      <c r="CL30" s="704"/>
      <c r="CM30" s="704"/>
      <c r="CN30" s="704"/>
      <c r="CO30" s="704"/>
      <c r="CP30" s="704"/>
      <c r="CQ30" s="705"/>
      <c r="CR30" s="703">
        <f>AT30+BD30+BN30+BX30+CH30</f>
        <v>-5.8399999998925978E-4</v>
      </c>
      <c r="CS30" s="704"/>
      <c r="CT30" s="704"/>
      <c r="CU30" s="704"/>
      <c r="CV30" s="704"/>
      <c r="CW30" s="704"/>
      <c r="CX30" s="704"/>
      <c r="CY30" s="704"/>
      <c r="CZ30" s="704"/>
      <c r="DA30" s="705"/>
    </row>
    <row r="31" spans="1:105" ht="25.5" customHeight="1" x14ac:dyDescent="0.2">
      <c r="A31" s="656" t="s">
        <v>401</v>
      </c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657"/>
      <c r="U31" s="657"/>
      <c r="V31" s="657"/>
      <c r="W31" s="657"/>
      <c r="X31" s="657"/>
      <c r="Y31" s="657"/>
      <c r="Z31" s="657"/>
      <c r="AA31" s="657"/>
      <c r="AB31" s="657"/>
      <c r="AC31" s="657"/>
      <c r="AD31" s="657"/>
      <c r="AE31" s="657"/>
      <c r="AF31" s="657"/>
      <c r="AG31" s="657"/>
      <c r="AH31" s="657"/>
      <c r="AI31" s="657"/>
      <c r="AJ31" s="657"/>
      <c r="AK31" s="657"/>
      <c r="AL31" s="657"/>
      <c r="AM31" s="657"/>
      <c r="AN31" s="657"/>
      <c r="AO31" s="657"/>
      <c r="AP31" s="657"/>
      <c r="AQ31" s="657"/>
      <c r="AR31" s="657"/>
      <c r="AS31" s="658"/>
      <c r="AT31" s="650"/>
      <c r="AU31" s="651"/>
      <c r="AV31" s="651"/>
      <c r="AW31" s="651"/>
      <c r="AX31" s="651"/>
      <c r="AY31" s="651"/>
      <c r="AZ31" s="651"/>
      <c r="BA31" s="651"/>
      <c r="BB31" s="651"/>
      <c r="BC31" s="652"/>
      <c r="BD31" s="650"/>
      <c r="BE31" s="651"/>
      <c r="BF31" s="651"/>
      <c r="BG31" s="651"/>
      <c r="BH31" s="651"/>
      <c r="BI31" s="651"/>
      <c r="BJ31" s="651"/>
      <c r="BK31" s="651"/>
      <c r="BL31" s="651"/>
      <c r="BM31" s="652"/>
      <c r="BN31" s="650"/>
      <c r="BO31" s="651"/>
      <c r="BP31" s="651"/>
      <c r="BQ31" s="651"/>
      <c r="BR31" s="651"/>
      <c r="BS31" s="651"/>
      <c r="BT31" s="651"/>
      <c r="BU31" s="651"/>
      <c r="BV31" s="651"/>
      <c r="BW31" s="652"/>
      <c r="BX31" s="650"/>
      <c r="BY31" s="651"/>
      <c r="BZ31" s="651"/>
      <c r="CA31" s="651"/>
      <c r="CB31" s="651"/>
      <c r="CC31" s="651"/>
      <c r="CD31" s="651"/>
      <c r="CE31" s="651"/>
      <c r="CF31" s="651"/>
      <c r="CG31" s="652"/>
      <c r="CH31" s="650"/>
      <c r="CI31" s="651"/>
      <c r="CJ31" s="651"/>
      <c r="CK31" s="651"/>
      <c r="CL31" s="651"/>
      <c r="CM31" s="651"/>
      <c r="CN31" s="651"/>
      <c r="CO31" s="651"/>
      <c r="CP31" s="651"/>
      <c r="CQ31" s="652"/>
      <c r="CR31" s="650"/>
      <c r="CS31" s="651"/>
      <c r="CT31" s="651"/>
      <c r="CU31" s="651"/>
      <c r="CV31" s="651"/>
      <c r="CW31" s="651"/>
      <c r="CX31" s="651"/>
      <c r="CY31" s="651"/>
      <c r="CZ31" s="651"/>
      <c r="DA31" s="652"/>
    </row>
    <row r="32" spans="1:105" x14ac:dyDescent="0.2">
      <c r="A32" s="647"/>
      <c r="B32" s="648"/>
      <c r="C32" s="648"/>
      <c r="D32" s="648"/>
      <c r="E32" s="648"/>
      <c r="F32" s="648"/>
      <c r="G32" s="648"/>
      <c r="H32" s="648"/>
      <c r="I32" s="648"/>
      <c r="J32" s="648"/>
      <c r="K32" s="648"/>
      <c r="L32" s="648"/>
      <c r="M32" s="648"/>
      <c r="N32" s="648"/>
      <c r="O32" s="648"/>
      <c r="P32" s="648"/>
      <c r="Q32" s="648"/>
      <c r="R32" s="648"/>
      <c r="S32" s="648"/>
      <c r="T32" s="648"/>
      <c r="U32" s="648"/>
      <c r="V32" s="648"/>
      <c r="W32" s="648"/>
      <c r="X32" s="648"/>
      <c r="Y32" s="648"/>
      <c r="Z32" s="648"/>
      <c r="AA32" s="648"/>
      <c r="AB32" s="648"/>
      <c r="AC32" s="648"/>
      <c r="AD32" s="648"/>
      <c r="AE32" s="648"/>
      <c r="AF32" s="648"/>
      <c r="AG32" s="648"/>
      <c r="AH32" s="648"/>
      <c r="AI32" s="648"/>
      <c r="AJ32" s="648"/>
      <c r="AK32" s="648"/>
      <c r="AL32" s="648"/>
      <c r="AM32" s="648"/>
      <c r="AN32" s="648"/>
      <c r="AO32" s="648"/>
      <c r="AP32" s="648"/>
      <c r="AQ32" s="648"/>
      <c r="AR32" s="648"/>
      <c r="AS32" s="649"/>
      <c r="AT32" s="650"/>
      <c r="AU32" s="651"/>
      <c r="AV32" s="651"/>
      <c r="AW32" s="651"/>
      <c r="AX32" s="651"/>
      <c r="AY32" s="651"/>
      <c r="AZ32" s="651"/>
      <c r="BA32" s="651"/>
      <c r="BB32" s="651"/>
      <c r="BC32" s="652"/>
      <c r="BD32" s="650"/>
      <c r="BE32" s="651"/>
      <c r="BF32" s="651"/>
      <c r="BG32" s="651"/>
      <c r="BH32" s="651"/>
      <c r="BI32" s="651"/>
      <c r="BJ32" s="651"/>
      <c r="BK32" s="651"/>
      <c r="BL32" s="651"/>
      <c r="BM32" s="652"/>
      <c r="BN32" s="650"/>
      <c r="BO32" s="651"/>
      <c r="BP32" s="651"/>
      <c r="BQ32" s="651"/>
      <c r="BR32" s="651"/>
      <c r="BS32" s="651"/>
      <c r="BT32" s="651"/>
      <c r="BU32" s="651"/>
      <c r="BV32" s="651"/>
      <c r="BW32" s="652"/>
      <c r="BX32" s="650"/>
      <c r="BY32" s="651"/>
      <c r="BZ32" s="651"/>
      <c r="CA32" s="651"/>
      <c r="CB32" s="651"/>
      <c r="CC32" s="651"/>
      <c r="CD32" s="651"/>
      <c r="CE32" s="651"/>
      <c r="CF32" s="651"/>
      <c r="CG32" s="652"/>
      <c r="CH32" s="650"/>
      <c r="CI32" s="651"/>
      <c r="CJ32" s="651"/>
      <c r="CK32" s="651"/>
      <c r="CL32" s="651"/>
      <c r="CM32" s="651"/>
      <c r="CN32" s="651"/>
      <c r="CO32" s="651"/>
      <c r="CP32" s="651"/>
      <c r="CQ32" s="652"/>
      <c r="CR32" s="650"/>
      <c r="CS32" s="651"/>
      <c r="CT32" s="651"/>
      <c r="CU32" s="651"/>
      <c r="CV32" s="651"/>
      <c r="CW32" s="651"/>
      <c r="CX32" s="651"/>
      <c r="CY32" s="651"/>
      <c r="CZ32" s="651"/>
      <c r="DA32" s="652"/>
    </row>
    <row r="33" spans="1:105" x14ac:dyDescent="0.2">
      <c r="A33" s="647" t="s">
        <v>402</v>
      </c>
      <c r="B33" s="648"/>
      <c r="C33" s="648"/>
      <c r="D33" s="648"/>
      <c r="E33" s="648"/>
      <c r="F33" s="648"/>
      <c r="G33" s="648"/>
      <c r="H33" s="648"/>
      <c r="I33" s="648"/>
      <c r="J33" s="648"/>
      <c r="K33" s="648"/>
      <c r="L33" s="648"/>
      <c r="M33" s="648"/>
      <c r="N33" s="648"/>
      <c r="O33" s="648"/>
      <c r="P33" s="648"/>
      <c r="Q33" s="648"/>
      <c r="R33" s="648"/>
      <c r="S33" s="648"/>
      <c r="T33" s="648"/>
      <c r="U33" s="648"/>
      <c r="V33" s="648"/>
      <c r="W33" s="648"/>
      <c r="X33" s="648"/>
      <c r="Y33" s="648"/>
      <c r="Z33" s="648"/>
      <c r="AA33" s="648"/>
      <c r="AB33" s="648"/>
      <c r="AC33" s="648"/>
      <c r="AD33" s="648"/>
      <c r="AE33" s="648"/>
      <c r="AF33" s="648"/>
      <c r="AG33" s="648"/>
      <c r="AH33" s="648"/>
      <c r="AI33" s="648"/>
      <c r="AJ33" s="648"/>
      <c r="AK33" s="648"/>
      <c r="AL33" s="648"/>
      <c r="AM33" s="648"/>
      <c r="AN33" s="648"/>
      <c r="AO33" s="648"/>
      <c r="AP33" s="648"/>
      <c r="AQ33" s="648"/>
      <c r="AR33" s="648"/>
      <c r="AS33" s="649"/>
      <c r="AT33" s="650"/>
      <c r="AU33" s="651"/>
      <c r="AV33" s="651"/>
      <c r="AW33" s="651"/>
      <c r="AX33" s="651"/>
      <c r="AY33" s="651"/>
      <c r="AZ33" s="651"/>
      <c r="BA33" s="651"/>
      <c r="BB33" s="651"/>
      <c r="BC33" s="652"/>
      <c r="BD33" s="650"/>
      <c r="BE33" s="651"/>
      <c r="BF33" s="651"/>
      <c r="BG33" s="651"/>
      <c r="BH33" s="651"/>
      <c r="BI33" s="651"/>
      <c r="BJ33" s="651"/>
      <c r="BK33" s="651"/>
      <c r="BL33" s="651"/>
      <c r="BM33" s="652"/>
      <c r="BN33" s="650"/>
      <c r="BO33" s="651"/>
      <c r="BP33" s="651"/>
      <c r="BQ33" s="651"/>
      <c r="BR33" s="651"/>
      <c r="BS33" s="651"/>
      <c r="BT33" s="651"/>
      <c r="BU33" s="651"/>
      <c r="BV33" s="651"/>
      <c r="BW33" s="652"/>
      <c r="BX33" s="650"/>
      <c r="BY33" s="651"/>
      <c r="BZ33" s="651"/>
      <c r="CA33" s="651"/>
      <c r="CB33" s="651"/>
      <c r="CC33" s="651"/>
      <c r="CD33" s="651"/>
      <c r="CE33" s="651"/>
      <c r="CF33" s="651"/>
      <c r="CG33" s="652"/>
      <c r="CH33" s="650"/>
      <c r="CI33" s="651"/>
      <c r="CJ33" s="651"/>
      <c r="CK33" s="651"/>
      <c r="CL33" s="651"/>
      <c r="CM33" s="651"/>
      <c r="CN33" s="651"/>
      <c r="CO33" s="651"/>
      <c r="CP33" s="651"/>
      <c r="CQ33" s="652"/>
      <c r="CR33" s="650"/>
      <c r="CS33" s="651"/>
      <c r="CT33" s="651"/>
      <c r="CU33" s="651"/>
      <c r="CV33" s="651"/>
      <c r="CW33" s="651"/>
      <c r="CX33" s="651"/>
      <c r="CY33" s="651"/>
      <c r="CZ33" s="651"/>
      <c r="DA33" s="652"/>
    </row>
    <row r="34" spans="1:105" x14ac:dyDescent="0.2">
      <c r="A34" s="647" t="s">
        <v>403</v>
      </c>
      <c r="B34" s="648"/>
      <c r="C34" s="648"/>
      <c r="D34" s="648"/>
      <c r="E34" s="648"/>
      <c r="F34" s="648"/>
      <c r="G34" s="648"/>
      <c r="H34" s="648"/>
      <c r="I34" s="648"/>
      <c r="J34" s="6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6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8"/>
      <c r="AH34" s="648"/>
      <c r="AI34" s="648"/>
      <c r="AJ34" s="648"/>
      <c r="AK34" s="648"/>
      <c r="AL34" s="648"/>
      <c r="AM34" s="648"/>
      <c r="AN34" s="648"/>
      <c r="AO34" s="648"/>
      <c r="AP34" s="648"/>
      <c r="AQ34" s="648"/>
      <c r="AR34" s="648"/>
      <c r="AS34" s="649"/>
      <c r="AT34" s="863">
        <f>AT35</f>
        <v>44.146487999999998</v>
      </c>
      <c r="AU34" s="836"/>
      <c r="AV34" s="836"/>
      <c r="AW34" s="836"/>
      <c r="AX34" s="836"/>
      <c r="AY34" s="836"/>
      <c r="AZ34" s="836"/>
      <c r="BA34" s="836"/>
      <c r="BB34" s="836"/>
      <c r="BC34" s="837"/>
      <c r="BD34" s="863">
        <f>BD35</f>
        <v>38.369123999999999</v>
      </c>
      <c r="BE34" s="836"/>
      <c r="BF34" s="836"/>
      <c r="BG34" s="836"/>
      <c r="BH34" s="836"/>
      <c r="BI34" s="836"/>
      <c r="BJ34" s="836"/>
      <c r="BK34" s="836"/>
      <c r="BL34" s="836"/>
      <c r="BM34" s="837"/>
      <c r="BN34" s="863">
        <f>BN35</f>
        <v>39.461556000000002</v>
      </c>
      <c r="BO34" s="836"/>
      <c r="BP34" s="836"/>
      <c r="BQ34" s="836"/>
      <c r="BR34" s="836"/>
      <c r="BS34" s="836"/>
      <c r="BT34" s="836"/>
      <c r="BU34" s="836"/>
      <c r="BV34" s="836"/>
      <c r="BW34" s="837"/>
      <c r="BX34" s="863">
        <f>BX35</f>
        <v>40.586567999999993</v>
      </c>
      <c r="BY34" s="836"/>
      <c r="BZ34" s="836"/>
      <c r="CA34" s="836"/>
      <c r="CB34" s="836"/>
      <c r="CC34" s="836"/>
      <c r="CD34" s="836"/>
      <c r="CE34" s="836"/>
      <c r="CF34" s="836"/>
      <c r="CG34" s="837"/>
      <c r="CH34" s="863">
        <f>CH35</f>
        <v>41.745131999999998</v>
      </c>
      <c r="CI34" s="836"/>
      <c r="CJ34" s="836"/>
      <c r="CK34" s="836"/>
      <c r="CL34" s="836"/>
      <c r="CM34" s="836"/>
      <c r="CN34" s="836"/>
      <c r="CO34" s="836"/>
      <c r="CP34" s="836"/>
      <c r="CQ34" s="837"/>
      <c r="CR34" s="703">
        <f>AT34+BD34+BN34+BX34+CH34</f>
        <v>204.30886800000002</v>
      </c>
      <c r="CS34" s="704"/>
      <c r="CT34" s="704"/>
      <c r="CU34" s="704"/>
      <c r="CV34" s="704"/>
      <c r="CW34" s="704"/>
      <c r="CX34" s="704"/>
      <c r="CY34" s="704"/>
      <c r="CZ34" s="704"/>
      <c r="DA34" s="705"/>
    </row>
    <row r="35" spans="1:105" x14ac:dyDescent="0.2">
      <c r="A35" s="852" t="s">
        <v>697</v>
      </c>
      <c r="B35" s="861"/>
      <c r="C35" s="861"/>
      <c r="D35" s="861"/>
      <c r="E35" s="861"/>
      <c r="F35" s="861"/>
      <c r="G35" s="861"/>
      <c r="H35" s="861"/>
      <c r="I35" s="861"/>
      <c r="J35" s="861"/>
      <c r="K35" s="861"/>
      <c r="L35" s="861"/>
      <c r="M35" s="861"/>
      <c r="N35" s="861"/>
      <c r="O35" s="861"/>
      <c r="P35" s="861"/>
      <c r="Q35" s="861"/>
      <c r="R35" s="861"/>
      <c r="S35" s="861"/>
      <c r="T35" s="861"/>
      <c r="U35" s="861"/>
      <c r="V35" s="861"/>
      <c r="W35" s="861"/>
      <c r="X35" s="861"/>
      <c r="Y35" s="861"/>
      <c r="Z35" s="861"/>
      <c r="AA35" s="861"/>
      <c r="AB35" s="861"/>
      <c r="AC35" s="861"/>
      <c r="AD35" s="861"/>
      <c r="AE35" s="861"/>
      <c r="AF35" s="861"/>
      <c r="AG35" s="861"/>
      <c r="AH35" s="861"/>
      <c r="AI35" s="861"/>
      <c r="AJ35" s="861"/>
      <c r="AK35" s="861"/>
      <c r="AL35" s="861"/>
      <c r="AM35" s="861"/>
      <c r="AN35" s="861"/>
      <c r="AO35" s="861"/>
      <c r="AP35" s="861"/>
      <c r="AQ35" s="861"/>
      <c r="AR35" s="861"/>
      <c r="AS35" s="862"/>
      <c r="AT35" s="703">
        <f>AT13*1.2</f>
        <v>44.146487999999998</v>
      </c>
      <c r="AU35" s="704"/>
      <c r="AV35" s="704"/>
      <c r="AW35" s="704"/>
      <c r="AX35" s="704"/>
      <c r="AY35" s="704"/>
      <c r="AZ35" s="704"/>
      <c r="BA35" s="704"/>
      <c r="BB35" s="704"/>
      <c r="BC35" s="705"/>
      <c r="BD35" s="703">
        <f>BD13*1.2</f>
        <v>38.369123999999999</v>
      </c>
      <c r="BE35" s="704"/>
      <c r="BF35" s="704"/>
      <c r="BG35" s="704"/>
      <c r="BH35" s="704"/>
      <c r="BI35" s="704"/>
      <c r="BJ35" s="704"/>
      <c r="BK35" s="704"/>
      <c r="BL35" s="704"/>
      <c r="BM35" s="705"/>
      <c r="BN35" s="703">
        <f>BN13*1.2</f>
        <v>39.461556000000002</v>
      </c>
      <c r="BO35" s="704"/>
      <c r="BP35" s="704"/>
      <c r="BQ35" s="704"/>
      <c r="BR35" s="704"/>
      <c r="BS35" s="704"/>
      <c r="BT35" s="704"/>
      <c r="BU35" s="704"/>
      <c r="BV35" s="704"/>
      <c r="BW35" s="705"/>
      <c r="BX35" s="703">
        <f>BX13*1.2</f>
        <v>40.586567999999993</v>
      </c>
      <c r="BY35" s="704"/>
      <c r="BZ35" s="704"/>
      <c r="CA35" s="704"/>
      <c r="CB35" s="704"/>
      <c r="CC35" s="704"/>
      <c r="CD35" s="704"/>
      <c r="CE35" s="704"/>
      <c r="CF35" s="704"/>
      <c r="CG35" s="705"/>
      <c r="CH35" s="703">
        <f>CH13*1.2</f>
        <v>41.745131999999998</v>
      </c>
      <c r="CI35" s="704"/>
      <c r="CJ35" s="704"/>
      <c r="CK35" s="704"/>
      <c r="CL35" s="704"/>
      <c r="CM35" s="704"/>
      <c r="CN35" s="704"/>
      <c r="CO35" s="704"/>
      <c r="CP35" s="704"/>
      <c r="CQ35" s="705"/>
      <c r="CR35" s="703">
        <f>AT35+BD35+BN35+BX35+CH35</f>
        <v>204.30886800000002</v>
      </c>
      <c r="CS35" s="704"/>
      <c r="CT35" s="704"/>
      <c r="CU35" s="704"/>
      <c r="CV35" s="704"/>
      <c r="CW35" s="704"/>
      <c r="CX35" s="704"/>
      <c r="CY35" s="704"/>
      <c r="CZ35" s="704"/>
      <c r="DA35" s="705"/>
    </row>
    <row r="36" spans="1:105" x14ac:dyDescent="0.2">
      <c r="A36" s="864" t="s">
        <v>391</v>
      </c>
      <c r="B36" s="865"/>
      <c r="C36" s="865"/>
      <c r="D36" s="865"/>
      <c r="E36" s="865"/>
      <c r="F36" s="865"/>
      <c r="G36" s="865"/>
      <c r="H36" s="865"/>
      <c r="I36" s="865"/>
      <c r="J36" s="865"/>
      <c r="K36" s="865"/>
      <c r="L36" s="865"/>
      <c r="M36" s="865"/>
      <c r="N36" s="865"/>
      <c r="O36" s="865"/>
      <c r="P36" s="865"/>
      <c r="Q36" s="865"/>
      <c r="R36" s="865"/>
      <c r="S36" s="865"/>
      <c r="T36" s="865"/>
      <c r="U36" s="865"/>
      <c r="V36" s="865"/>
      <c r="W36" s="865"/>
      <c r="X36" s="865"/>
      <c r="Y36" s="865"/>
      <c r="Z36" s="865"/>
      <c r="AA36" s="865"/>
      <c r="AB36" s="865"/>
      <c r="AC36" s="865"/>
      <c r="AD36" s="865"/>
      <c r="AE36" s="865"/>
      <c r="AF36" s="865"/>
      <c r="AG36" s="865"/>
      <c r="AH36" s="865"/>
      <c r="AI36" s="865"/>
      <c r="AJ36" s="865"/>
      <c r="AK36" s="865"/>
      <c r="AL36" s="865"/>
      <c r="AM36" s="865"/>
      <c r="AN36" s="865"/>
      <c r="AO36" s="865"/>
      <c r="AP36" s="865"/>
      <c r="AQ36" s="865"/>
      <c r="AR36" s="865"/>
      <c r="AS36" s="866"/>
      <c r="AT36" s="650"/>
      <c r="AU36" s="651"/>
      <c r="AV36" s="651"/>
      <c r="AW36" s="651"/>
      <c r="AX36" s="651"/>
      <c r="AY36" s="651"/>
      <c r="AZ36" s="651"/>
      <c r="BA36" s="651"/>
      <c r="BB36" s="651"/>
      <c r="BC36" s="652"/>
      <c r="BD36" s="650"/>
      <c r="BE36" s="651"/>
      <c r="BF36" s="651"/>
      <c r="BG36" s="651"/>
      <c r="BH36" s="651"/>
      <c r="BI36" s="651"/>
      <c r="BJ36" s="651"/>
      <c r="BK36" s="651"/>
      <c r="BL36" s="651"/>
      <c r="BM36" s="652"/>
      <c r="BN36" s="650"/>
      <c r="BO36" s="651"/>
      <c r="BP36" s="651"/>
      <c r="BQ36" s="651"/>
      <c r="BR36" s="651"/>
      <c r="BS36" s="651"/>
      <c r="BT36" s="651"/>
      <c r="BU36" s="651"/>
      <c r="BV36" s="651"/>
      <c r="BW36" s="652"/>
      <c r="BX36" s="650"/>
      <c r="BY36" s="651"/>
      <c r="BZ36" s="651"/>
      <c r="CA36" s="651"/>
      <c r="CB36" s="651"/>
      <c r="CC36" s="651"/>
      <c r="CD36" s="651"/>
      <c r="CE36" s="651"/>
      <c r="CF36" s="651"/>
      <c r="CG36" s="652"/>
      <c r="CH36" s="650"/>
      <c r="CI36" s="651"/>
      <c r="CJ36" s="651"/>
      <c r="CK36" s="651"/>
      <c r="CL36" s="651"/>
      <c r="CM36" s="651"/>
      <c r="CN36" s="651"/>
      <c r="CO36" s="651"/>
      <c r="CP36" s="651"/>
      <c r="CQ36" s="652"/>
      <c r="CR36" s="650"/>
      <c r="CS36" s="651"/>
      <c r="CT36" s="651"/>
      <c r="CU36" s="651"/>
      <c r="CV36" s="651"/>
      <c r="CW36" s="651"/>
      <c r="CX36" s="651"/>
      <c r="CY36" s="651"/>
      <c r="CZ36" s="651"/>
      <c r="DA36" s="652"/>
    </row>
    <row r="37" spans="1:105" x14ac:dyDescent="0.2">
      <c r="A37" s="864" t="s">
        <v>392</v>
      </c>
      <c r="B37" s="865"/>
      <c r="C37" s="865"/>
      <c r="D37" s="865"/>
      <c r="E37" s="865"/>
      <c r="F37" s="865"/>
      <c r="G37" s="865"/>
      <c r="H37" s="865"/>
      <c r="I37" s="865"/>
      <c r="J37" s="865"/>
      <c r="K37" s="865"/>
      <c r="L37" s="865"/>
      <c r="M37" s="865"/>
      <c r="N37" s="865"/>
      <c r="O37" s="865"/>
      <c r="P37" s="865"/>
      <c r="Q37" s="865"/>
      <c r="R37" s="865"/>
      <c r="S37" s="865"/>
      <c r="T37" s="865"/>
      <c r="U37" s="865"/>
      <c r="V37" s="865"/>
      <c r="W37" s="865"/>
      <c r="X37" s="865"/>
      <c r="Y37" s="865"/>
      <c r="Z37" s="865"/>
      <c r="AA37" s="865"/>
      <c r="AB37" s="865"/>
      <c r="AC37" s="865"/>
      <c r="AD37" s="865"/>
      <c r="AE37" s="865"/>
      <c r="AF37" s="865"/>
      <c r="AG37" s="865"/>
      <c r="AH37" s="865"/>
      <c r="AI37" s="865"/>
      <c r="AJ37" s="865"/>
      <c r="AK37" s="865"/>
      <c r="AL37" s="865"/>
      <c r="AM37" s="865"/>
      <c r="AN37" s="865"/>
      <c r="AO37" s="865"/>
      <c r="AP37" s="865"/>
      <c r="AQ37" s="865"/>
      <c r="AR37" s="865"/>
      <c r="AS37" s="866"/>
      <c r="AT37" s="650"/>
      <c r="AU37" s="651"/>
      <c r="AV37" s="651"/>
      <c r="AW37" s="651"/>
      <c r="AX37" s="651"/>
      <c r="AY37" s="651"/>
      <c r="AZ37" s="651"/>
      <c r="BA37" s="651"/>
      <c r="BB37" s="651"/>
      <c r="BC37" s="652"/>
      <c r="BD37" s="650"/>
      <c r="BE37" s="651"/>
      <c r="BF37" s="651"/>
      <c r="BG37" s="651"/>
      <c r="BH37" s="651"/>
      <c r="BI37" s="651"/>
      <c r="BJ37" s="651"/>
      <c r="BK37" s="651"/>
      <c r="BL37" s="651"/>
      <c r="BM37" s="652"/>
      <c r="BN37" s="650"/>
      <c r="BO37" s="651"/>
      <c r="BP37" s="651"/>
      <c r="BQ37" s="651"/>
      <c r="BR37" s="651"/>
      <c r="BS37" s="651"/>
      <c r="BT37" s="651"/>
      <c r="BU37" s="651"/>
      <c r="BV37" s="651"/>
      <c r="BW37" s="652"/>
      <c r="BX37" s="650"/>
      <c r="BY37" s="651"/>
      <c r="BZ37" s="651"/>
      <c r="CA37" s="651"/>
      <c r="CB37" s="651"/>
      <c r="CC37" s="651"/>
      <c r="CD37" s="651"/>
      <c r="CE37" s="651"/>
      <c r="CF37" s="651"/>
      <c r="CG37" s="652"/>
      <c r="CH37" s="650"/>
      <c r="CI37" s="651"/>
      <c r="CJ37" s="651"/>
      <c r="CK37" s="651"/>
      <c r="CL37" s="651"/>
      <c r="CM37" s="651"/>
      <c r="CN37" s="651"/>
      <c r="CO37" s="651"/>
      <c r="CP37" s="651"/>
      <c r="CQ37" s="652"/>
      <c r="CR37" s="650"/>
      <c r="CS37" s="651"/>
      <c r="CT37" s="651"/>
      <c r="CU37" s="651"/>
      <c r="CV37" s="651"/>
      <c r="CW37" s="651"/>
      <c r="CX37" s="651"/>
      <c r="CY37" s="651"/>
      <c r="CZ37" s="651"/>
      <c r="DA37" s="652"/>
    </row>
    <row r="38" spans="1:105" x14ac:dyDescent="0.2">
      <c r="A38" s="864" t="s">
        <v>393</v>
      </c>
      <c r="B38" s="865"/>
      <c r="C38" s="865"/>
      <c r="D38" s="865"/>
      <c r="E38" s="865"/>
      <c r="F38" s="865"/>
      <c r="G38" s="865"/>
      <c r="H38" s="865"/>
      <c r="I38" s="865"/>
      <c r="J38" s="865"/>
      <c r="K38" s="865"/>
      <c r="L38" s="865"/>
      <c r="M38" s="865"/>
      <c r="N38" s="865"/>
      <c r="O38" s="865"/>
      <c r="P38" s="865"/>
      <c r="Q38" s="865"/>
      <c r="R38" s="865"/>
      <c r="S38" s="865"/>
      <c r="T38" s="865"/>
      <c r="U38" s="865"/>
      <c r="V38" s="865"/>
      <c r="W38" s="865"/>
      <c r="X38" s="865"/>
      <c r="Y38" s="865"/>
      <c r="Z38" s="865"/>
      <c r="AA38" s="865"/>
      <c r="AB38" s="865"/>
      <c r="AC38" s="865"/>
      <c r="AD38" s="865"/>
      <c r="AE38" s="865"/>
      <c r="AF38" s="865"/>
      <c r="AG38" s="865"/>
      <c r="AH38" s="865"/>
      <c r="AI38" s="865"/>
      <c r="AJ38" s="865"/>
      <c r="AK38" s="865"/>
      <c r="AL38" s="865"/>
      <c r="AM38" s="865"/>
      <c r="AN38" s="865"/>
      <c r="AO38" s="865"/>
      <c r="AP38" s="865"/>
      <c r="AQ38" s="865"/>
      <c r="AR38" s="865"/>
      <c r="AS38" s="866"/>
      <c r="AT38" s="650"/>
      <c r="AU38" s="651"/>
      <c r="AV38" s="651"/>
      <c r="AW38" s="651"/>
      <c r="AX38" s="651"/>
      <c r="AY38" s="651"/>
      <c r="AZ38" s="651"/>
      <c r="BA38" s="651"/>
      <c r="BB38" s="651"/>
      <c r="BC38" s="652"/>
      <c r="BD38" s="650"/>
      <c r="BE38" s="651"/>
      <c r="BF38" s="651"/>
      <c r="BG38" s="651"/>
      <c r="BH38" s="651"/>
      <c r="BI38" s="651"/>
      <c r="BJ38" s="651"/>
      <c r="BK38" s="651"/>
      <c r="BL38" s="651"/>
      <c r="BM38" s="652"/>
      <c r="BN38" s="650"/>
      <c r="BO38" s="651"/>
      <c r="BP38" s="651"/>
      <c r="BQ38" s="651"/>
      <c r="BR38" s="651"/>
      <c r="BS38" s="651"/>
      <c r="BT38" s="651"/>
      <c r="BU38" s="651"/>
      <c r="BV38" s="651"/>
      <c r="BW38" s="652"/>
      <c r="BX38" s="650"/>
      <c r="BY38" s="651"/>
      <c r="BZ38" s="651"/>
      <c r="CA38" s="651"/>
      <c r="CB38" s="651"/>
      <c r="CC38" s="651"/>
      <c r="CD38" s="651"/>
      <c r="CE38" s="651"/>
      <c r="CF38" s="651"/>
      <c r="CG38" s="652"/>
      <c r="CH38" s="650"/>
      <c r="CI38" s="651"/>
      <c r="CJ38" s="651"/>
      <c r="CK38" s="651"/>
      <c r="CL38" s="651"/>
      <c r="CM38" s="651"/>
      <c r="CN38" s="651"/>
      <c r="CO38" s="651"/>
      <c r="CP38" s="651"/>
      <c r="CQ38" s="652"/>
      <c r="CR38" s="650"/>
      <c r="CS38" s="651"/>
      <c r="CT38" s="651"/>
      <c r="CU38" s="651"/>
      <c r="CV38" s="651"/>
      <c r="CW38" s="651"/>
      <c r="CX38" s="651"/>
      <c r="CY38" s="651"/>
      <c r="CZ38" s="651"/>
      <c r="DA38" s="652"/>
    </row>
    <row r="39" spans="1:105" x14ac:dyDescent="0.2">
      <c r="A39" s="864" t="s">
        <v>394</v>
      </c>
      <c r="B39" s="865"/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5"/>
      <c r="AO39" s="865"/>
      <c r="AP39" s="865"/>
      <c r="AQ39" s="865"/>
      <c r="AR39" s="865"/>
      <c r="AS39" s="866"/>
      <c r="AT39" s="650"/>
      <c r="AU39" s="651"/>
      <c r="AV39" s="651"/>
      <c r="AW39" s="651"/>
      <c r="AX39" s="651"/>
      <c r="AY39" s="651"/>
      <c r="AZ39" s="651"/>
      <c r="BA39" s="651"/>
      <c r="BB39" s="651"/>
      <c r="BC39" s="652"/>
      <c r="BD39" s="650"/>
      <c r="BE39" s="651"/>
      <c r="BF39" s="651"/>
      <c r="BG39" s="651"/>
      <c r="BH39" s="651"/>
      <c r="BI39" s="651"/>
      <c r="BJ39" s="651"/>
      <c r="BK39" s="651"/>
      <c r="BL39" s="651"/>
      <c r="BM39" s="652"/>
      <c r="BN39" s="650"/>
      <c r="BO39" s="651"/>
      <c r="BP39" s="651"/>
      <c r="BQ39" s="651"/>
      <c r="BR39" s="651"/>
      <c r="BS39" s="651"/>
      <c r="BT39" s="651"/>
      <c r="BU39" s="651"/>
      <c r="BV39" s="651"/>
      <c r="BW39" s="652"/>
      <c r="BX39" s="650"/>
      <c r="BY39" s="651"/>
      <c r="BZ39" s="651"/>
      <c r="CA39" s="651"/>
      <c r="CB39" s="651"/>
      <c r="CC39" s="651"/>
      <c r="CD39" s="651"/>
      <c r="CE39" s="651"/>
      <c r="CF39" s="651"/>
      <c r="CG39" s="652"/>
      <c r="CH39" s="650"/>
      <c r="CI39" s="651"/>
      <c r="CJ39" s="651"/>
      <c r="CK39" s="651"/>
      <c r="CL39" s="651"/>
      <c r="CM39" s="651"/>
      <c r="CN39" s="651"/>
      <c r="CO39" s="651"/>
      <c r="CP39" s="651"/>
      <c r="CQ39" s="652"/>
      <c r="CR39" s="650"/>
      <c r="CS39" s="651"/>
      <c r="CT39" s="651"/>
      <c r="CU39" s="651"/>
      <c r="CV39" s="651"/>
      <c r="CW39" s="651"/>
      <c r="CX39" s="651"/>
      <c r="CY39" s="651"/>
      <c r="CZ39" s="651"/>
      <c r="DA39" s="652"/>
    </row>
    <row r="40" spans="1:105" x14ac:dyDescent="0.2">
      <c r="A40" s="647" t="s">
        <v>404</v>
      </c>
      <c r="B40" s="648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648"/>
      <c r="R40" s="648"/>
      <c r="S40" s="648"/>
      <c r="T40" s="648"/>
      <c r="U40" s="648"/>
      <c r="V40" s="648"/>
      <c r="W40" s="648"/>
      <c r="X40" s="648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648"/>
      <c r="AM40" s="648"/>
      <c r="AN40" s="648"/>
      <c r="AO40" s="648"/>
      <c r="AP40" s="648"/>
      <c r="AQ40" s="648"/>
      <c r="AR40" s="648"/>
      <c r="AS40" s="649"/>
      <c r="AT40" s="703">
        <f>AT41+AT47+AT48+AT46</f>
        <v>44.146331999999987</v>
      </c>
      <c r="AU40" s="704"/>
      <c r="AV40" s="704"/>
      <c r="AW40" s="704"/>
      <c r="AX40" s="704"/>
      <c r="AY40" s="704"/>
      <c r="AZ40" s="704"/>
      <c r="BA40" s="704"/>
      <c r="BB40" s="704"/>
      <c r="BC40" s="705"/>
      <c r="BD40" s="703">
        <f>BD41+BD47+BD48+BD46</f>
        <v>38.369484</v>
      </c>
      <c r="BE40" s="704"/>
      <c r="BF40" s="704"/>
      <c r="BG40" s="704"/>
      <c r="BH40" s="704"/>
      <c r="BI40" s="704"/>
      <c r="BJ40" s="704"/>
      <c r="BK40" s="704"/>
      <c r="BL40" s="704"/>
      <c r="BM40" s="705"/>
      <c r="BN40" s="703">
        <f>BN41+BN47+BN48+BN46</f>
        <v>39.462047999999996</v>
      </c>
      <c r="BO40" s="704"/>
      <c r="BP40" s="704"/>
      <c r="BQ40" s="704"/>
      <c r="BR40" s="704"/>
      <c r="BS40" s="704"/>
      <c r="BT40" s="704"/>
      <c r="BU40" s="704"/>
      <c r="BV40" s="704"/>
      <c r="BW40" s="705"/>
      <c r="BX40" s="703">
        <f>BX41+BX47+BX48+BX46</f>
        <v>40.586664000000006</v>
      </c>
      <c r="BY40" s="704"/>
      <c r="BZ40" s="704"/>
      <c r="CA40" s="704"/>
      <c r="CB40" s="704"/>
      <c r="CC40" s="704"/>
      <c r="CD40" s="704"/>
      <c r="CE40" s="704"/>
      <c r="CF40" s="704"/>
      <c r="CG40" s="705"/>
      <c r="CH40" s="703">
        <f>CH41+CH47+CH48+CH46</f>
        <v>41.745215999999992</v>
      </c>
      <c r="CI40" s="704"/>
      <c r="CJ40" s="704"/>
      <c r="CK40" s="704"/>
      <c r="CL40" s="704"/>
      <c r="CM40" s="704"/>
      <c r="CN40" s="704"/>
      <c r="CO40" s="704"/>
      <c r="CP40" s="704"/>
      <c r="CQ40" s="705"/>
      <c r="CR40" s="703">
        <f>AT40+BD40+BN40+BX40+CH40</f>
        <v>204.30974399999999</v>
      </c>
      <c r="CS40" s="704"/>
      <c r="CT40" s="704"/>
      <c r="CU40" s="704"/>
      <c r="CV40" s="704"/>
      <c r="CW40" s="704"/>
      <c r="CX40" s="704"/>
      <c r="CY40" s="704"/>
      <c r="CZ40" s="704"/>
      <c r="DA40" s="705"/>
    </row>
    <row r="41" spans="1:105" x14ac:dyDescent="0.2">
      <c r="A41" s="867" t="s">
        <v>405</v>
      </c>
      <c r="B41" s="868"/>
      <c r="C41" s="868"/>
      <c r="D41" s="868"/>
      <c r="E41" s="868"/>
      <c r="F41" s="868"/>
      <c r="G41" s="868"/>
      <c r="H41" s="868"/>
      <c r="I41" s="868"/>
      <c r="J41" s="868"/>
      <c r="K41" s="868"/>
      <c r="L41" s="868"/>
      <c r="M41" s="868"/>
      <c r="N41" s="868"/>
      <c r="O41" s="868"/>
      <c r="P41" s="868"/>
      <c r="Q41" s="868"/>
      <c r="R41" s="868"/>
      <c r="S41" s="868"/>
      <c r="T41" s="868"/>
      <c r="U41" s="868"/>
      <c r="V41" s="868"/>
      <c r="W41" s="868"/>
      <c r="X41" s="868"/>
      <c r="Y41" s="868"/>
      <c r="Z41" s="868"/>
      <c r="AA41" s="868"/>
      <c r="AB41" s="868"/>
      <c r="AC41" s="868"/>
      <c r="AD41" s="868"/>
      <c r="AE41" s="868"/>
      <c r="AF41" s="868"/>
      <c r="AG41" s="868"/>
      <c r="AH41" s="868"/>
      <c r="AI41" s="868"/>
      <c r="AJ41" s="868"/>
      <c r="AK41" s="868"/>
      <c r="AL41" s="868"/>
      <c r="AM41" s="868"/>
      <c r="AN41" s="868"/>
      <c r="AO41" s="868"/>
      <c r="AP41" s="868"/>
      <c r="AQ41" s="868"/>
      <c r="AR41" s="868"/>
      <c r="AS41" s="869"/>
      <c r="AT41" s="863">
        <f>AT42</f>
        <v>26.596691999999987</v>
      </c>
      <c r="AU41" s="836"/>
      <c r="AV41" s="836"/>
      <c r="AW41" s="836"/>
      <c r="AX41" s="836"/>
      <c r="AY41" s="836"/>
      <c r="AZ41" s="836"/>
      <c r="BA41" s="836"/>
      <c r="BB41" s="836"/>
      <c r="BC41" s="837"/>
      <c r="BD41" s="863">
        <f>BD42</f>
        <v>26.807843999999996</v>
      </c>
      <c r="BE41" s="836"/>
      <c r="BF41" s="836"/>
      <c r="BG41" s="836"/>
      <c r="BH41" s="836"/>
      <c r="BI41" s="836"/>
      <c r="BJ41" s="836"/>
      <c r="BK41" s="836"/>
      <c r="BL41" s="836"/>
      <c r="BM41" s="837"/>
      <c r="BN41" s="863">
        <f>BN42</f>
        <v>28.758407999999996</v>
      </c>
      <c r="BO41" s="836"/>
      <c r="BP41" s="836"/>
      <c r="BQ41" s="836"/>
      <c r="BR41" s="836"/>
      <c r="BS41" s="836"/>
      <c r="BT41" s="836"/>
      <c r="BU41" s="836"/>
      <c r="BV41" s="836"/>
      <c r="BW41" s="837"/>
      <c r="BX41" s="863">
        <f>BX42</f>
        <v>30.731424000000004</v>
      </c>
      <c r="BY41" s="836"/>
      <c r="BZ41" s="836"/>
      <c r="CA41" s="836"/>
      <c r="CB41" s="836"/>
      <c r="CC41" s="836"/>
      <c r="CD41" s="836"/>
      <c r="CE41" s="836"/>
      <c r="CF41" s="836"/>
      <c r="CG41" s="837"/>
      <c r="CH41" s="863">
        <f>CH42</f>
        <v>32.727575999999992</v>
      </c>
      <c r="CI41" s="836"/>
      <c r="CJ41" s="836"/>
      <c r="CK41" s="836"/>
      <c r="CL41" s="836"/>
      <c r="CM41" s="836"/>
      <c r="CN41" s="836"/>
      <c r="CO41" s="836"/>
      <c r="CP41" s="836"/>
      <c r="CQ41" s="837"/>
      <c r="CR41" s="703">
        <f>AT41+BD41+BN41+BX41+CH41</f>
        <v>145.62194399999998</v>
      </c>
      <c r="CS41" s="704"/>
      <c r="CT41" s="704"/>
      <c r="CU41" s="704"/>
      <c r="CV41" s="704"/>
      <c r="CW41" s="704"/>
      <c r="CX41" s="704"/>
      <c r="CY41" s="704"/>
      <c r="CZ41" s="704"/>
      <c r="DA41" s="705"/>
    </row>
    <row r="42" spans="1:105" x14ac:dyDescent="0.2">
      <c r="A42" s="852" t="s">
        <v>697</v>
      </c>
      <c r="B42" s="861"/>
      <c r="C42" s="861"/>
      <c r="D42" s="861"/>
      <c r="E42" s="861"/>
      <c r="F42" s="861"/>
      <c r="G42" s="861"/>
      <c r="H42" s="861"/>
      <c r="I42" s="861"/>
      <c r="J42" s="861"/>
      <c r="K42" s="861"/>
      <c r="L42" s="861"/>
      <c r="M42" s="861"/>
      <c r="N42" s="861"/>
      <c r="O42" s="861"/>
      <c r="P42" s="861"/>
      <c r="Q42" s="861"/>
      <c r="R42" s="861"/>
      <c r="S42" s="861"/>
      <c r="T42" s="861"/>
      <c r="U42" s="861"/>
      <c r="V42" s="861"/>
      <c r="W42" s="861"/>
      <c r="X42" s="861"/>
      <c r="Y42" s="861"/>
      <c r="Z42" s="861"/>
      <c r="AA42" s="861"/>
      <c r="AB42" s="861"/>
      <c r="AC42" s="861"/>
      <c r="AD42" s="861"/>
      <c r="AE42" s="861"/>
      <c r="AF42" s="861"/>
      <c r="AG42" s="861"/>
      <c r="AH42" s="861"/>
      <c r="AI42" s="861"/>
      <c r="AJ42" s="861"/>
      <c r="AK42" s="861"/>
      <c r="AL42" s="861"/>
      <c r="AM42" s="861"/>
      <c r="AN42" s="861"/>
      <c r="AO42" s="861"/>
      <c r="AP42" s="861"/>
      <c r="AQ42" s="861"/>
      <c r="AR42" s="861"/>
      <c r="AS42" s="862"/>
      <c r="AT42" s="863">
        <f>AT20*1.2</f>
        <v>26.596691999999987</v>
      </c>
      <c r="AU42" s="836"/>
      <c r="AV42" s="836"/>
      <c r="AW42" s="836"/>
      <c r="AX42" s="836"/>
      <c r="AY42" s="836"/>
      <c r="AZ42" s="836"/>
      <c r="BA42" s="836"/>
      <c r="BB42" s="836"/>
      <c r="BC42" s="837"/>
      <c r="BD42" s="863">
        <f>BD20*1.2</f>
        <v>26.807843999999996</v>
      </c>
      <c r="BE42" s="836"/>
      <c r="BF42" s="836"/>
      <c r="BG42" s="836"/>
      <c r="BH42" s="836"/>
      <c r="BI42" s="836"/>
      <c r="BJ42" s="836"/>
      <c r="BK42" s="836"/>
      <c r="BL42" s="836"/>
      <c r="BM42" s="837"/>
      <c r="BN42" s="863">
        <f>BN20*1.2</f>
        <v>28.758407999999996</v>
      </c>
      <c r="BO42" s="836"/>
      <c r="BP42" s="836"/>
      <c r="BQ42" s="836"/>
      <c r="BR42" s="836"/>
      <c r="BS42" s="836"/>
      <c r="BT42" s="836"/>
      <c r="BU42" s="836"/>
      <c r="BV42" s="836"/>
      <c r="BW42" s="837"/>
      <c r="BX42" s="863">
        <f>BX20*1.2</f>
        <v>30.731424000000004</v>
      </c>
      <c r="BY42" s="836"/>
      <c r="BZ42" s="836"/>
      <c r="CA42" s="836"/>
      <c r="CB42" s="836"/>
      <c r="CC42" s="836"/>
      <c r="CD42" s="836"/>
      <c r="CE42" s="836"/>
      <c r="CF42" s="836"/>
      <c r="CG42" s="837"/>
      <c r="CH42" s="863">
        <f>CH20*1.2</f>
        <v>32.727575999999992</v>
      </c>
      <c r="CI42" s="836"/>
      <c r="CJ42" s="836"/>
      <c r="CK42" s="836"/>
      <c r="CL42" s="836"/>
      <c r="CM42" s="836"/>
      <c r="CN42" s="836"/>
      <c r="CO42" s="836"/>
      <c r="CP42" s="836"/>
      <c r="CQ42" s="837"/>
      <c r="CR42" s="703">
        <f>AT42+BD42+BN42+BX42+CH42</f>
        <v>145.62194399999998</v>
      </c>
      <c r="CS42" s="704"/>
      <c r="CT42" s="704"/>
      <c r="CU42" s="704"/>
      <c r="CV42" s="704"/>
      <c r="CW42" s="704"/>
      <c r="CX42" s="704"/>
      <c r="CY42" s="704"/>
      <c r="CZ42" s="704"/>
      <c r="DA42" s="705"/>
    </row>
    <row r="43" spans="1:105" x14ac:dyDescent="0.2">
      <c r="A43" s="864" t="s">
        <v>391</v>
      </c>
      <c r="B43" s="865"/>
      <c r="C43" s="865"/>
      <c r="D43" s="865"/>
      <c r="E43" s="865"/>
      <c r="F43" s="865"/>
      <c r="G43" s="865"/>
      <c r="H43" s="865"/>
      <c r="I43" s="865"/>
      <c r="J43" s="865"/>
      <c r="K43" s="865"/>
      <c r="L43" s="865"/>
      <c r="M43" s="865"/>
      <c r="N43" s="865"/>
      <c r="O43" s="865"/>
      <c r="P43" s="865"/>
      <c r="Q43" s="865"/>
      <c r="R43" s="865"/>
      <c r="S43" s="865"/>
      <c r="T43" s="865"/>
      <c r="U43" s="865"/>
      <c r="V43" s="865"/>
      <c r="W43" s="865"/>
      <c r="X43" s="865"/>
      <c r="Y43" s="865"/>
      <c r="Z43" s="865"/>
      <c r="AA43" s="865"/>
      <c r="AB43" s="865"/>
      <c r="AC43" s="865"/>
      <c r="AD43" s="865"/>
      <c r="AE43" s="865"/>
      <c r="AF43" s="865"/>
      <c r="AG43" s="865"/>
      <c r="AH43" s="865"/>
      <c r="AI43" s="865"/>
      <c r="AJ43" s="865"/>
      <c r="AK43" s="865"/>
      <c r="AL43" s="865"/>
      <c r="AM43" s="865"/>
      <c r="AN43" s="865"/>
      <c r="AO43" s="865"/>
      <c r="AP43" s="865"/>
      <c r="AQ43" s="865"/>
      <c r="AR43" s="865"/>
      <c r="AS43" s="866"/>
      <c r="AT43" s="650"/>
      <c r="AU43" s="651"/>
      <c r="AV43" s="651"/>
      <c r="AW43" s="651"/>
      <c r="AX43" s="651"/>
      <c r="AY43" s="651"/>
      <c r="AZ43" s="651"/>
      <c r="BA43" s="651"/>
      <c r="BB43" s="651"/>
      <c r="BC43" s="652"/>
      <c r="BD43" s="650"/>
      <c r="BE43" s="651"/>
      <c r="BF43" s="651"/>
      <c r="BG43" s="651"/>
      <c r="BH43" s="651"/>
      <c r="BI43" s="651"/>
      <c r="BJ43" s="651"/>
      <c r="BK43" s="651"/>
      <c r="BL43" s="651"/>
      <c r="BM43" s="652"/>
      <c r="BN43" s="650"/>
      <c r="BO43" s="651"/>
      <c r="BP43" s="651"/>
      <c r="BQ43" s="651"/>
      <c r="BR43" s="651"/>
      <c r="BS43" s="651"/>
      <c r="BT43" s="651"/>
      <c r="BU43" s="651"/>
      <c r="BV43" s="651"/>
      <c r="BW43" s="652"/>
      <c r="BX43" s="650"/>
      <c r="BY43" s="651"/>
      <c r="BZ43" s="651"/>
      <c r="CA43" s="651"/>
      <c r="CB43" s="651"/>
      <c r="CC43" s="651"/>
      <c r="CD43" s="651"/>
      <c r="CE43" s="651"/>
      <c r="CF43" s="651"/>
      <c r="CG43" s="652"/>
      <c r="CH43" s="650"/>
      <c r="CI43" s="651"/>
      <c r="CJ43" s="651"/>
      <c r="CK43" s="651"/>
      <c r="CL43" s="651"/>
      <c r="CM43" s="651"/>
      <c r="CN43" s="651"/>
      <c r="CO43" s="651"/>
      <c r="CP43" s="651"/>
      <c r="CQ43" s="652"/>
      <c r="CR43" s="650"/>
      <c r="CS43" s="651"/>
      <c r="CT43" s="651"/>
      <c r="CU43" s="651"/>
      <c r="CV43" s="651"/>
      <c r="CW43" s="651"/>
      <c r="CX43" s="651"/>
      <c r="CY43" s="651"/>
      <c r="CZ43" s="651"/>
      <c r="DA43" s="652"/>
    </row>
    <row r="44" spans="1:105" x14ac:dyDescent="0.2">
      <c r="A44" s="864" t="s">
        <v>392</v>
      </c>
      <c r="B44" s="865"/>
      <c r="C44" s="865"/>
      <c r="D44" s="865"/>
      <c r="E44" s="865"/>
      <c r="F44" s="865"/>
      <c r="G44" s="865"/>
      <c r="H44" s="865"/>
      <c r="I44" s="865"/>
      <c r="J44" s="865"/>
      <c r="K44" s="865"/>
      <c r="L44" s="865"/>
      <c r="M44" s="865"/>
      <c r="N44" s="865"/>
      <c r="O44" s="865"/>
      <c r="P44" s="865"/>
      <c r="Q44" s="865"/>
      <c r="R44" s="865"/>
      <c r="S44" s="865"/>
      <c r="T44" s="865"/>
      <c r="U44" s="865"/>
      <c r="V44" s="865"/>
      <c r="W44" s="865"/>
      <c r="X44" s="865"/>
      <c r="Y44" s="865"/>
      <c r="Z44" s="865"/>
      <c r="AA44" s="865"/>
      <c r="AB44" s="865"/>
      <c r="AC44" s="865"/>
      <c r="AD44" s="865"/>
      <c r="AE44" s="865"/>
      <c r="AF44" s="865"/>
      <c r="AG44" s="865"/>
      <c r="AH44" s="865"/>
      <c r="AI44" s="865"/>
      <c r="AJ44" s="865"/>
      <c r="AK44" s="865"/>
      <c r="AL44" s="865"/>
      <c r="AM44" s="865"/>
      <c r="AN44" s="865"/>
      <c r="AO44" s="865"/>
      <c r="AP44" s="865"/>
      <c r="AQ44" s="865"/>
      <c r="AR44" s="865"/>
      <c r="AS44" s="866"/>
      <c r="AT44" s="650"/>
      <c r="AU44" s="651"/>
      <c r="AV44" s="651"/>
      <c r="AW44" s="651"/>
      <c r="AX44" s="651"/>
      <c r="AY44" s="651"/>
      <c r="AZ44" s="651"/>
      <c r="BA44" s="651"/>
      <c r="BB44" s="651"/>
      <c r="BC44" s="652"/>
      <c r="BD44" s="650"/>
      <c r="BE44" s="651"/>
      <c r="BF44" s="651"/>
      <c r="BG44" s="651"/>
      <c r="BH44" s="651"/>
      <c r="BI44" s="651"/>
      <c r="BJ44" s="651"/>
      <c r="BK44" s="651"/>
      <c r="BL44" s="651"/>
      <c r="BM44" s="652"/>
      <c r="BN44" s="650"/>
      <c r="BO44" s="651"/>
      <c r="BP44" s="651"/>
      <c r="BQ44" s="651"/>
      <c r="BR44" s="651"/>
      <c r="BS44" s="651"/>
      <c r="BT44" s="651"/>
      <c r="BU44" s="651"/>
      <c r="BV44" s="651"/>
      <c r="BW44" s="652"/>
      <c r="BX44" s="650"/>
      <c r="BY44" s="651"/>
      <c r="BZ44" s="651"/>
      <c r="CA44" s="651"/>
      <c r="CB44" s="651"/>
      <c r="CC44" s="651"/>
      <c r="CD44" s="651"/>
      <c r="CE44" s="651"/>
      <c r="CF44" s="651"/>
      <c r="CG44" s="652"/>
      <c r="CH44" s="650"/>
      <c r="CI44" s="651"/>
      <c r="CJ44" s="651"/>
      <c r="CK44" s="651"/>
      <c r="CL44" s="651"/>
      <c r="CM44" s="651"/>
      <c r="CN44" s="651"/>
      <c r="CO44" s="651"/>
      <c r="CP44" s="651"/>
      <c r="CQ44" s="652"/>
      <c r="CR44" s="650"/>
      <c r="CS44" s="651"/>
      <c r="CT44" s="651"/>
      <c r="CU44" s="651"/>
      <c r="CV44" s="651"/>
      <c r="CW44" s="651"/>
      <c r="CX44" s="651"/>
      <c r="CY44" s="651"/>
      <c r="CZ44" s="651"/>
      <c r="DA44" s="652"/>
    </row>
    <row r="45" spans="1:105" x14ac:dyDescent="0.2">
      <c r="A45" s="864" t="s">
        <v>393</v>
      </c>
      <c r="B45" s="865"/>
      <c r="C45" s="865"/>
      <c r="D45" s="865"/>
      <c r="E45" s="865"/>
      <c r="F45" s="865"/>
      <c r="G45" s="865"/>
      <c r="H45" s="865"/>
      <c r="I45" s="865"/>
      <c r="J45" s="865"/>
      <c r="K45" s="865"/>
      <c r="L45" s="865"/>
      <c r="M45" s="865"/>
      <c r="N45" s="865"/>
      <c r="O45" s="865"/>
      <c r="P45" s="865"/>
      <c r="Q45" s="865"/>
      <c r="R45" s="865"/>
      <c r="S45" s="865"/>
      <c r="T45" s="865"/>
      <c r="U45" s="865"/>
      <c r="V45" s="865"/>
      <c r="W45" s="865"/>
      <c r="X45" s="865"/>
      <c r="Y45" s="865"/>
      <c r="Z45" s="865"/>
      <c r="AA45" s="865"/>
      <c r="AB45" s="865"/>
      <c r="AC45" s="865"/>
      <c r="AD45" s="865"/>
      <c r="AE45" s="865"/>
      <c r="AF45" s="865"/>
      <c r="AG45" s="865"/>
      <c r="AH45" s="865"/>
      <c r="AI45" s="865"/>
      <c r="AJ45" s="865"/>
      <c r="AK45" s="865"/>
      <c r="AL45" s="865"/>
      <c r="AM45" s="865"/>
      <c r="AN45" s="865"/>
      <c r="AO45" s="865"/>
      <c r="AP45" s="865"/>
      <c r="AQ45" s="865"/>
      <c r="AR45" s="865"/>
      <c r="AS45" s="866"/>
      <c r="AT45" s="650"/>
      <c r="AU45" s="651"/>
      <c r="AV45" s="651"/>
      <c r="AW45" s="651"/>
      <c r="AX45" s="651"/>
      <c r="AY45" s="651"/>
      <c r="AZ45" s="651"/>
      <c r="BA45" s="651"/>
      <c r="BB45" s="651"/>
      <c r="BC45" s="652"/>
      <c r="BD45" s="650"/>
      <c r="BE45" s="651"/>
      <c r="BF45" s="651"/>
      <c r="BG45" s="651"/>
      <c r="BH45" s="651"/>
      <c r="BI45" s="651"/>
      <c r="BJ45" s="651"/>
      <c r="BK45" s="651"/>
      <c r="BL45" s="651"/>
      <c r="BM45" s="652"/>
      <c r="BN45" s="650"/>
      <c r="BO45" s="651"/>
      <c r="BP45" s="651"/>
      <c r="BQ45" s="651"/>
      <c r="BR45" s="651"/>
      <c r="BS45" s="651"/>
      <c r="BT45" s="651"/>
      <c r="BU45" s="651"/>
      <c r="BV45" s="651"/>
      <c r="BW45" s="652"/>
      <c r="BX45" s="650"/>
      <c r="BY45" s="651"/>
      <c r="BZ45" s="651"/>
      <c r="CA45" s="651"/>
      <c r="CB45" s="651"/>
      <c r="CC45" s="651"/>
      <c r="CD45" s="651"/>
      <c r="CE45" s="651"/>
      <c r="CF45" s="651"/>
      <c r="CG45" s="652"/>
      <c r="CH45" s="650"/>
      <c r="CI45" s="651"/>
      <c r="CJ45" s="651"/>
      <c r="CK45" s="651"/>
      <c r="CL45" s="651"/>
      <c r="CM45" s="651"/>
      <c r="CN45" s="651"/>
      <c r="CO45" s="651"/>
      <c r="CP45" s="651"/>
      <c r="CQ45" s="652"/>
      <c r="CR45" s="650"/>
      <c r="CS45" s="651"/>
      <c r="CT45" s="651"/>
      <c r="CU45" s="651"/>
      <c r="CV45" s="651"/>
      <c r="CW45" s="651"/>
      <c r="CX45" s="651"/>
      <c r="CY45" s="651"/>
      <c r="CZ45" s="651"/>
      <c r="DA45" s="652"/>
    </row>
    <row r="46" spans="1:105" x14ac:dyDescent="0.2">
      <c r="A46" s="864" t="s">
        <v>394</v>
      </c>
      <c r="B46" s="865"/>
      <c r="C46" s="865"/>
      <c r="D46" s="865"/>
      <c r="E46" s="865"/>
      <c r="F46" s="865"/>
      <c r="G46" s="865"/>
      <c r="H46" s="865"/>
      <c r="I46" s="865"/>
      <c r="J46" s="865"/>
      <c r="K46" s="865"/>
      <c r="L46" s="865"/>
      <c r="M46" s="865"/>
      <c r="N46" s="865"/>
      <c r="O46" s="865"/>
      <c r="P46" s="865"/>
      <c r="Q46" s="865"/>
      <c r="R46" s="865"/>
      <c r="S46" s="865"/>
      <c r="T46" s="865"/>
      <c r="U46" s="865"/>
      <c r="V46" s="865"/>
      <c r="W46" s="865"/>
      <c r="X46" s="865"/>
      <c r="Y46" s="865"/>
      <c r="Z46" s="865"/>
      <c r="AA46" s="865"/>
      <c r="AB46" s="865"/>
      <c r="AC46" s="865"/>
      <c r="AD46" s="865"/>
      <c r="AE46" s="865"/>
      <c r="AF46" s="865"/>
      <c r="AG46" s="865"/>
      <c r="AH46" s="865"/>
      <c r="AI46" s="865"/>
      <c r="AJ46" s="865"/>
      <c r="AK46" s="865"/>
      <c r="AL46" s="865"/>
      <c r="AM46" s="865"/>
      <c r="AN46" s="865"/>
      <c r="AO46" s="865"/>
      <c r="AP46" s="865"/>
      <c r="AQ46" s="865"/>
      <c r="AR46" s="865"/>
      <c r="AS46" s="866"/>
      <c r="AT46" s="650"/>
      <c r="AU46" s="651"/>
      <c r="AV46" s="651"/>
      <c r="AW46" s="651"/>
      <c r="AX46" s="651"/>
      <c r="AY46" s="651"/>
      <c r="AZ46" s="651"/>
      <c r="BA46" s="651"/>
      <c r="BB46" s="651"/>
      <c r="BC46" s="652"/>
      <c r="BD46" s="650"/>
      <c r="BE46" s="651"/>
      <c r="BF46" s="651"/>
      <c r="BG46" s="651"/>
      <c r="BH46" s="651"/>
      <c r="BI46" s="651"/>
      <c r="BJ46" s="651"/>
      <c r="BK46" s="651"/>
      <c r="BL46" s="651"/>
      <c r="BM46" s="652"/>
      <c r="BN46" s="650"/>
      <c r="BO46" s="651"/>
      <c r="BP46" s="651"/>
      <c r="BQ46" s="651"/>
      <c r="BR46" s="651"/>
      <c r="BS46" s="651"/>
      <c r="BT46" s="651"/>
      <c r="BU46" s="651"/>
      <c r="BV46" s="651"/>
      <c r="BW46" s="652"/>
      <c r="BX46" s="650"/>
      <c r="BY46" s="651"/>
      <c r="BZ46" s="651"/>
      <c r="CA46" s="651"/>
      <c r="CB46" s="651"/>
      <c r="CC46" s="651"/>
      <c r="CD46" s="651"/>
      <c r="CE46" s="651"/>
      <c r="CF46" s="651"/>
      <c r="CG46" s="652"/>
      <c r="CH46" s="650"/>
      <c r="CI46" s="651"/>
      <c r="CJ46" s="651"/>
      <c r="CK46" s="651"/>
      <c r="CL46" s="651"/>
      <c r="CM46" s="651"/>
      <c r="CN46" s="651"/>
      <c r="CO46" s="651"/>
      <c r="CP46" s="651"/>
      <c r="CQ46" s="652"/>
      <c r="CR46" s="650"/>
      <c r="CS46" s="651"/>
      <c r="CT46" s="651"/>
      <c r="CU46" s="651"/>
      <c r="CV46" s="651"/>
      <c r="CW46" s="651"/>
      <c r="CX46" s="651"/>
      <c r="CY46" s="651"/>
      <c r="CZ46" s="651"/>
      <c r="DA46" s="652"/>
    </row>
    <row r="47" spans="1:105" x14ac:dyDescent="0.2">
      <c r="A47" s="867" t="s">
        <v>406</v>
      </c>
      <c r="B47" s="868"/>
      <c r="C47" s="868"/>
      <c r="D47" s="868"/>
      <c r="E47" s="868"/>
      <c r="F47" s="868"/>
      <c r="G47" s="868"/>
      <c r="H47" s="868"/>
      <c r="I47" s="868"/>
      <c r="J47" s="868"/>
      <c r="K47" s="868"/>
      <c r="L47" s="868"/>
      <c r="M47" s="868"/>
      <c r="N47" s="868"/>
      <c r="O47" s="868"/>
      <c r="P47" s="868"/>
      <c r="Q47" s="868"/>
      <c r="R47" s="868"/>
      <c r="S47" s="868"/>
      <c r="T47" s="868"/>
      <c r="U47" s="868"/>
      <c r="V47" s="868"/>
      <c r="W47" s="868"/>
      <c r="X47" s="868"/>
      <c r="Y47" s="868"/>
      <c r="Z47" s="868"/>
      <c r="AA47" s="868"/>
      <c r="AB47" s="868"/>
      <c r="AC47" s="868"/>
      <c r="AD47" s="868"/>
      <c r="AE47" s="868"/>
      <c r="AF47" s="868"/>
      <c r="AG47" s="868"/>
      <c r="AH47" s="868"/>
      <c r="AI47" s="868"/>
      <c r="AJ47" s="868"/>
      <c r="AK47" s="868"/>
      <c r="AL47" s="868"/>
      <c r="AM47" s="868"/>
      <c r="AN47" s="868"/>
      <c r="AO47" s="868"/>
      <c r="AP47" s="868"/>
      <c r="AQ47" s="868"/>
      <c r="AR47" s="868"/>
      <c r="AS47" s="869"/>
      <c r="AT47" s="863">
        <f>AT25*1.2</f>
        <v>17.54964</v>
      </c>
      <c r="AU47" s="836"/>
      <c r="AV47" s="836"/>
      <c r="AW47" s="836"/>
      <c r="AX47" s="836"/>
      <c r="AY47" s="836"/>
      <c r="AZ47" s="836"/>
      <c r="BA47" s="836"/>
      <c r="BB47" s="836"/>
      <c r="BC47" s="837"/>
      <c r="BD47" s="863">
        <f>BD25*1.2</f>
        <v>11.561640000000001</v>
      </c>
      <c r="BE47" s="836"/>
      <c r="BF47" s="836"/>
      <c r="BG47" s="836"/>
      <c r="BH47" s="836"/>
      <c r="BI47" s="836"/>
      <c r="BJ47" s="836"/>
      <c r="BK47" s="836"/>
      <c r="BL47" s="836"/>
      <c r="BM47" s="837"/>
      <c r="BN47" s="863">
        <f>BN25*1.2</f>
        <v>10.70364</v>
      </c>
      <c r="BO47" s="836"/>
      <c r="BP47" s="836"/>
      <c r="BQ47" s="836"/>
      <c r="BR47" s="836"/>
      <c r="BS47" s="836"/>
      <c r="BT47" s="836"/>
      <c r="BU47" s="836"/>
      <c r="BV47" s="836"/>
      <c r="BW47" s="837"/>
      <c r="BX47" s="863">
        <f>BX25*1.2</f>
        <v>9.8552400000000002</v>
      </c>
      <c r="BY47" s="836"/>
      <c r="BZ47" s="836"/>
      <c r="CA47" s="836"/>
      <c r="CB47" s="836"/>
      <c r="CC47" s="836"/>
      <c r="CD47" s="836"/>
      <c r="CE47" s="836"/>
      <c r="CF47" s="836"/>
      <c r="CG47" s="837"/>
      <c r="CH47" s="863">
        <f>CH25*1.2</f>
        <v>9.0176399999999983</v>
      </c>
      <c r="CI47" s="836"/>
      <c r="CJ47" s="836"/>
      <c r="CK47" s="836"/>
      <c r="CL47" s="836"/>
      <c r="CM47" s="836"/>
      <c r="CN47" s="836"/>
      <c r="CO47" s="836"/>
      <c r="CP47" s="836"/>
      <c r="CQ47" s="837"/>
      <c r="CR47" s="703">
        <f>AT47+BD47+BN47+BX47+CH47</f>
        <v>58.687800000000003</v>
      </c>
      <c r="CS47" s="704"/>
      <c r="CT47" s="704"/>
      <c r="CU47" s="704"/>
      <c r="CV47" s="704"/>
      <c r="CW47" s="704"/>
      <c r="CX47" s="704"/>
      <c r="CY47" s="704"/>
      <c r="CZ47" s="704"/>
      <c r="DA47" s="705"/>
    </row>
    <row r="48" spans="1:105" x14ac:dyDescent="0.2">
      <c r="A48" s="867" t="s">
        <v>407</v>
      </c>
      <c r="B48" s="868"/>
      <c r="C48" s="868"/>
      <c r="D48" s="868"/>
      <c r="E48" s="868"/>
      <c r="F48" s="868"/>
      <c r="G48" s="868"/>
      <c r="H48" s="868"/>
      <c r="I48" s="868"/>
      <c r="J48" s="868"/>
      <c r="K48" s="868"/>
      <c r="L48" s="868"/>
      <c r="M48" s="868"/>
      <c r="N48" s="868"/>
      <c r="O48" s="868"/>
      <c r="P48" s="868"/>
      <c r="Q48" s="868"/>
      <c r="R48" s="868"/>
      <c r="S48" s="868"/>
      <c r="T48" s="868"/>
      <c r="U48" s="868"/>
      <c r="V48" s="868"/>
      <c r="W48" s="868"/>
      <c r="X48" s="868"/>
      <c r="Y48" s="868"/>
      <c r="Z48" s="868"/>
      <c r="AA48" s="868"/>
      <c r="AB48" s="868"/>
      <c r="AC48" s="868"/>
      <c r="AD48" s="868"/>
      <c r="AE48" s="868"/>
      <c r="AF48" s="868"/>
      <c r="AG48" s="868"/>
      <c r="AH48" s="868"/>
      <c r="AI48" s="868"/>
      <c r="AJ48" s="868"/>
      <c r="AK48" s="868"/>
      <c r="AL48" s="868"/>
      <c r="AM48" s="868"/>
      <c r="AN48" s="868"/>
      <c r="AO48" s="868"/>
      <c r="AP48" s="868"/>
      <c r="AQ48" s="868"/>
      <c r="AR48" s="868"/>
      <c r="AS48" s="869"/>
      <c r="AT48" s="650"/>
      <c r="AU48" s="651"/>
      <c r="AV48" s="651"/>
      <c r="AW48" s="651"/>
      <c r="AX48" s="651"/>
      <c r="AY48" s="651"/>
      <c r="AZ48" s="651"/>
      <c r="BA48" s="651"/>
      <c r="BB48" s="651"/>
      <c r="BC48" s="652"/>
      <c r="BD48" s="650"/>
      <c r="BE48" s="651"/>
      <c r="BF48" s="651"/>
      <c r="BG48" s="651"/>
      <c r="BH48" s="651"/>
      <c r="BI48" s="651"/>
      <c r="BJ48" s="651"/>
      <c r="BK48" s="651"/>
      <c r="BL48" s="651"/>
      <c r="BM48" s="652"/>
      <c r="BN48" s="650"/>
      <c r="BO48" s="651"/>
      <c r="BP48" s="651"/>
      <c r="BQ48" s="651"/>
      <c r="BR48" s="651"/>
      <c r="BS48" s="651"/>
      <c r="BT48" s="651"/>
      <c r="BU48" s="651"/>
      <c r="BV48" s="651"/>
      <c r="BW48" s="652"/>
      <c r="BX48" s="650"/>
      <c r="BY48" s="651"/>
      <c r="BZ48" s="651"/>
      <c r="CA48" s="651"/>
      <c r="CB48" s="651"/>
      <c r="CC48" s="651"/>
      <c r="CD48" s="651"/>
      <c r="CE48" s="651"/>
      <c r="CF48" s="651"/>
      <c r="CG48" s="652"/>
      <c r="CH48" s="650"/>
      <c r="CI48" s="651"/>
      <c r="CJ48" s="651"/>
      <c r="CK48" s="651"/>
      <c r="CL48" s="651"/>
      <c r="CM48" s="651"/>
      <c r="CN48" s="651"/>
      <c r="CO48" s="651"/>
      <c r="CP48" s="651"/>
      <c r="CQ48" s="652"/>
      <c r="CR48" s="650"/>
      <c r="CS48" s="651"/>
      <c r="CT48" s="651"/>
      <c r="CU48" s="651"/>
      <c r="CV48" s="651"/>
      <c r="CW48" s="651"/>
      <c r="CX48" s="651"/>
      <c r="CY48" s="651"/>
      <c r="CZ48" s="651"/>
      <c r="DA48" s="652"/>
    </row>
    <row r="49" spans="1:105" x14ac:dyDescent="0.2">
      <c r="A49" s="647" t="s">
        <v>408</v>
      </c>
      <c r="B49" s="648"/>
      <c r="C49" s="648"/>
      <c r="D49" s="648"/>
      <c r="E49" s="648"/>
      <c r="F49" s="648"/>
      <c r="G49" s="648"/>
      <c r="H49" s="648"/>
      <c r="I49" s="648"/>
      <c r="J49" s="648"/>
      <c r="K49" s="648"/>
      <c r="L49" s="648"/>
      <c r="M49" s="648"/>
      <c r="N49" s="648"/>
      <c r="O49" s="648"/>
      <c r="P49" s="648"/>
      <c r="Q49" s="648"/>
      <c r="R49" s="648"/>
      <c r="S49" s="648"/>
      <c r="T49" s="648"/>
      <c r="U49" s="648"/>
      <c r="V49" s="648"/>
      <c r="W49" s="648"/>
      <c r="X49" s="648"/>
      <c r="Y49" s="648"/>
      <c r="Z49" s="648"/>
      <c r="AA49" s="648"/>
      <c r="AB49" s="648"/>
      <c r="AC49" s="648"/>
      <c r="AD49" s="648"/>
      <c r="AE49" s="648"/>
      <c r="AF49" s="648"/>
      <c r="AG49" s="648"/>
      <c r="AH49" s="648"/>
      <c r="AI49" s="648"/>
      <c r="AJ49" s="648"/>
      <c r="AK49" s="648"/>
      <c r="AL49" s="648"/>
      <c r="AM49" s="648"/>
      <c r="AN49" s="648"/>
      <c r="AO49" s="648"/>
      <c r="AP49" s="648"/>
      <c r="AQ49" s="648"/>
      <c r="AR49" s="648"/>
      <c r="AS49" s="649"/>
      <c r="AT49" s="703">
        <f>AT34-AT40</f>
        <v>1.5600000001114722E-4</v>
      </c>
      <c r="AU49" s="704"/>
      <c r="AV49" s="704"/>
      <c r="AW49" s="704"/>
      <c r="AX49" s="704"/>
      <c r="AY49" s="704"/>
      <c r="AZ49" s="704"/>
      <c r="BA49" s="704"/>
      <c r="BB49" s="704"/>
      <c r="BC49" s="705"/>
      <c r="BD49" s="703">
        <f>BD34-BD40</f>
        <v>-3.6000000000058208E-4</v>
      </c>
      <c r="BE49" s="704"/>
      <c r="BF49" s="704"/>
      <c r="BG49" s="704"/>
      <c r="BH49" s="704"/>
      <c r="BI49" s="704"/>
      <c r="BJ49" s="704"/>
      <c r="BK49" s="704"/>
      <c r="BL49" s="704"/>
      <c r="BM49" s="705"/>
      <c r="BN49" s="703">
        <f>BN34-BN40</f>
        <v>-4.9199999999416377E-4</v>
      </c>
      <c r="BO49" s="704"/>
      <c r="BP49" s="704"/>
      <c r="BQ49" s="704"/>
      <c r="BR49" s="704"/>
      <c r="BS49" s="704"/>
      <c r="BT49" s="704"/>
      <c r="BU49" s="704"/>
      <c r="BV49" s="704"/>
      <c r="BW49" s="705"/>
      <c r="BX49" s="703">
        <f>BX34-BX40</f>
        <v>-9.6000000013418685E-5</v>
      </c>
      <c r="BY49" s="704"/>
      <c r="BZ49" s="704"/>
      <c r="CA49" s="704"/>
      <c r="CB49" s="704"/>
      <c r="CC49" s="704"/>
      <c r="CD49" s="704"/>
      <c r="CE49" s="704"/>
      <c r="CF49" s="704"/>
      <c r="CG49" s="705"/>
      <c r="CH49" s="703">
        <f>CH34-CH40</f>
        <v>-8.3999999993977781E-5</v>
      </c>
      <c r="CI49" s="704"/>
      <c r="CJ49" s="704"/>
      <c r="CK49" s="704"/>
      <c r="CL49" s="704"/>
      <c r="CM49" s="704"/>
      <c r="CN49" s="704"/>
      <c r="CO49" s="704"/>
      <c r="CP49" s="704"/>
      <c r="CQ49" s="705"/>
      <c r="CR49" s="703">
        <f>AT49+BD49+BN49+BX49+CH49</f>
        <v>-8.7599999999099509E-4</v>
      </c>
      <c r="CS49" s="704"/>
      <c r="CT49" s="704"/>
      <c r="CU49" s="704"/>
      <c r="CV49" s="704"/>
      <c r="CW49" s="704"/>
      <c r="CX49" s="704"/>
      <c r="CY49" s="704"/>
      <c r="CZ49" s="704"/>
      <c r="DA49" s="705"/>
    </row>
    <row r="50" spans="1:105" x14ac:dyDescent="0.2">
      <c r="A50" s="647" t="s">
        <v>409</v>
      </c>
      <c r="B50" s="648"/>
      <c r="C50" s="648"/>
      <c r="D50" s="648"/>
      <c r="E50" s="648"/>
      <c r="F50" s="648"/>
      <c r="G50" s="648"/>
      <c r="H50" s="648"/>
      <c r="I50" s="648"/>
      <c r="J50" s="648"/>
      <c r="K50" s="648"/>
      <c r="L50" s="648"/>
      <c r="M50" s="648"/>
      <c r="N50" s="648"/>
      <c r="O50" s="648"/>
      <c r="P50" s="648"/>
      <c r="Q50" s="648"/>
      <c r="R50" s="648"/>
      <c r="S50" s="648"/>
      <c r="T50" s="648"/>
      <c r="U50" s="648"/>
      <c r="V50" s="648"/>
      <c r="W50" s="648"/>
      <c r="X50" s="648"/>
      <c r="Y50" s="648"/>
      <c r="Z50" s="648"/>
      <c r="AA50" s="648"/>
      <c r="AB50" s="648"/>
      <c r="AC50" s="648"/>
      <c r="AD50" s="648"/>
      <c r="AE50" s="648"/>
      <c r="AF50" s="648"/>
      <c r="AG50" s="648"/>
      <c r="AH50" s="648"/>
      <c r="AI50" s="648"/>
      <c r="AJ50" s="648"/>
      <c r="AK50" s="648"/>
      <c r="AL50" s="648"/>
      <c r="AM50" s="648"/>
      <c r="AN50" s="648"/>
      <c r="AO50" s="648"/>
      <c r="AP50" s="648"/>
      <c r="AQ50" s="648"/>
      <c r="AR50" s="648"/>
      <c r="AS50" s="649"/>
      <c r="AT50" s="650"/>
      <c r="AU50" s="651"/>
      <c r="AV50" s="651"/>
      <c r="AW50" s="651"/>
      <c r="AX50" s="651"/>
      <c r="AY50" s="651"/>
      <c r="AZ50" s="651"/>
      <c r="BA50" s="651"/>
      <c r="BB50" s="651"/>
      <c r="BC50" s="652"/>
      <c r="BD50" s="650"/>
      <c r="BE50" s="651"/>
      <c r="BF50" s="651"/>
      <c r="BG50" s="651"/>
      <c r="BH50" s="651"/>
      <c r="BI50" s="651"/>
      <c r="BJ50" s="651"/>
      <c r="BK50" s="651"/>
      <c r="BL50" s="651"/>
      <c r="BM50" s="652"/>
      <c r="BN50" s="650"/>
      <c r="BO50" s="651"/>
      <c r="BP50" s="651"/>
      <c r="BQ50" s="651"/>
      <c r="BR50" s="651"/>
      <c r="BS50" s="651"/>
      <c r="BT50" s="651"/>
      <c r="BU50" s="651"/>
      <c r="BV50" s="651"/>
      <c r="BW50" s="652"/>
      <c r="BX50" s="650"/>
      <c r="BY50" s="651"/>
      <c r="BZ50" s="651"/>
      <c r="CA50" s="651"/>
      <c r="CB50" s="651"/>
      <c r="CC50" s="651"/>
      <c r="CD50" s="651"/>
      <c r="CE50" s="651"/>
      <c r="CF50" s="651"/>
      <c r="CG50" s="652"/>
      <c r="CH50" s="650"/>
      <c r="CI50" s="651"/>
      <c r="CJ50" s="651"/>
      <c r="CK50" s="651"/>
      <c r="CL50" s="651"/>
      <c r="CM50" s="651"/>
      <c r="CN50" s="651"/>
      <c r="CO50" s="651"/>
      <c r="CP50" s="651"/>
      <c r="CQ50" s="652"/>
      <c r="CR50" s="650"/>
      <c r="CS50" s="651"/>
      <c r="CT50" s="651"/>
      <c r="CU50" s="651"/>
      <c r="CV50" s="651"/>
      <c r="CW50" s="651"/>
      <c r="CX50" s="651"/>
      <c r="CY50" s="651"/>
      <c r="CZ50" s="651"/>
      <c r="DA50" s="652"/>
    </row>
    <row r="51" spans="1:105" x14ac:dyDescent="0.2">
      <c r="A51" s="647" t="s">
        <v>403</v>
      </c>
      <c r="B51" s="648"/>
      <c r="C51" s="648"/>
      <c r="D51" s="648"/>
      <c r="E51" s="648"/>
      <c r="F51" s="648"/>
      <c r="G51" s="648"/>
      <c r="H51" s="648"/>
      <c r="I51" s="648"/>
      <c r="J51" s="6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6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8"/>
      <c r="AH51" s="648"/>
      <c r="AI51" s="648"/>
      <c r="AJ51" s="648"/>
      <c r="AK51" s="648"/>
      <c r="AL51" s="648"/>
      <c r="AM51" s="648"/>
      <c r="AN51" s="648"/>
      <c r="AO51" s="648"/>
      <c r="AP51" s="648"/>
      <c r="AQ51" s="648"/>
      <c r="AR51" s="648"/>
      <c r="AS51" s="649"/>
      <c r="AT51" s="863">
        <f>AT52</f>
        <v>1.2480000000550718E-4</v>
      </c>
      <c r="AU51" s="836"/>
      <c r="AV51" s="836"/>
      <c r="AW51" s="836"/>
      <c r="AX51" s="836"/>
      <c r="AY51" s="836"/>
      <c r="AZ51" s="836"/>
      <c r="BA51" s="836"/>
      <c r="BB51" s="836"/>
      <c r="BC51" s="837"/>
      <c r="BD51" s="863">
        <f>BD52</f>
        <v>-2.8799999999932883E-4</v>
      </c>
      <c r="BE51" s="836"/>
      <c r="BF51" s="836"/>
      <c r="BG51" s="836"/>
      <c r="BH51" s="836"/>
      <c r="BI51" s="836"/>
      <c r="BJ51" s="836"/>
      <c r="BK51" s="836"/>
      <c r="BL51" s="836"/>
      <c r="BM51" s="837"/>
      <c r="BN51" s="863">
        <f>BN52</f>
        <v>-3.9359999999533102E-4</v>
      </c>
      <c r="BO51" s="836"/>
      <c r="BP51" s="836"/>
      <c r="BQ51" s="836"/>
      <c r="BR51" s="836"/>
      <c r="BS51" s="836"/>
      <c r="BT51" s="836"/>
      <c r="BU51" s="836"/>
      <c r="BV51" s="836"/>
      <c r="BW51" s="837"/>
      <c r="BX51" s="863">
        <f>BX52</f>
        <v>-7.680000000391375E-5</v>
      </c>
      <c r="BY51" s="836"/>
      <c r="BZ51" s="836"/>
      <c r="CA51" s="836"/>
      <c r="CB51" s="836"/>
      <c r="CC51" s="836"/>
      <c r="CD51" s="836"/>
      <c r="CE51" s="836"/>
      <c r="CF51" s="836"/>
      <c r="CG51" s="837"/>
      <c r="CH51" s="863">
        <f>CH52</f>
        <v>-6.7199999994045352E-5</v>
      </c>
      <c r="CI51" s="836"/>
      <c r="CJ51" s="836"/>
      <c r="CK51" s="836"/>
      <c r="CL51" s="836"/>
      <c r="CM51" s="836"/>
      <c r="CN51" s="836"/>
      <c r="CO51" s="836"/>
      <c r="CP51" s="836"/>
      <c r="CQ51" s="837"/>
      <c r="CR51" s="703">
        <f>AT51+BD51+BN51+BX51+CH51</f>
        <v>-7.0079999998711178E-4</v>
      </c>
      <c r="CS51" s="704"/>
      <c r="CT51" s="704"/>
      <c r="CU51" s="704"/>
      <c r="CV51" s="704"/>
      <c r="CW51" s="704"/>
      <c r="CX51" s="704"/>
      <c r="CY51" s="704"/>
      <c r="CZ51" s="704"/>
      <c r="DA51" s="705"/>
    </row>
    <row r="52" spans="1:105" x14ac:dyDescent="0.2">
      <c r="A52" s="647" t="s">
        <v>404</v>
      </c>
      <c r="B52" s="648"/>
      <c r="C52" s="648"/>
      <c r="D52" s="648"/>
      <c r="E52" s="648"/>
      <c r="F52" s="648"/>
      <c r="G52" s="648"/>
      <c r="H52" s="648"/>
      <c r="I52" s="648"/>
      <c r="J52" s="648"/>
      <c r="K52" s="648"/>
      <c r="L52" s="648"/>
      <c r="M52" s="648"/>
      <c r="N52" s="648"/>
      <c r="O52" s="648"/>
      <c r="P52" s="648"/>
      <c r="Q52" s="648"/>
      <c r="R52" s="648"/>
      <c r="S52" s="648"/>
      <c r="T52" s="648"/>
      <c r="U52" s="648"/>
      <c r="V52" s="648"/>
      <c r="W52" s="648"/>
      <c r="X52" s="648"/>
      <c r="Y52" s="648"/>
      <c r="Z52" s="648"/>
      <c r="AA52" s="648"/>
      <c r="AB52" s="648"/>
      <c r="AC52" s="648"/>
      <c r="AD52" s="648"/>
      <c r="AE52" s="648"/>
      <c r="AF52" s="648"/>
      <c r="AG52" s="648"/>
      <c r="AH52" s="648"/>
      <c r="AI52" s="648"/>
      <c r="AJ52" s="648"/>
      <c r="AK52" s="648"/>
      <c r="AL52" s="648"/>
      <c r="AM52" s="648"/>
      <c r="AN52" s="648"/>
      <c r="AO52" s="648"/>
      <c r="AP52" s="648"/>
      <c r="AQ52" s="648"/>
      <c r="AR52" s="648"/>
      <c r="AS52" s="649"/>
      <c r="AT52" s="863">
        <f>'4.2'!BJ36</f>
        <v>1.2480000000550718E-4</v>
      </c>
      <c r="AU52" s="836"/>
      <c r="AV52" s="836"/>
      <c r="AW52" s="836"/>
      <c r="AX52" s="836"/>
      <c r="AY52" s="836"/>
      <c r="AZ52" s="836"/>
      <c r="BA52" s="836"/>
      <c r="BB52" s="836"/>
      <c r="BC52" s="837"/>
      <c r="BD52" s="863">
        <f>'4.2'!BU36</f>
        <v>-2.8799999999932883E-4</v>
      </c>
      <c r="BE52" s="836"/>
      <c r="BF52" s="836"/>
      <c r="BG52" s="836"/>
      <c r="BH52" s="836"/>
      <c r="BI52" s="836"/>
      <c r="BJ52" s="836"/>
      <c r="BK52" s="836"/>
      <c r="BL52" s="836"/>
      <c r="BM52" s="837"/>
      <c r="BN52" s="863">
        <f>'4.2'!CF36</f>
        <v>-3.9359999999533102E-4</v>
      </c>
      <c r="BO52" s="836"/>
      <c r="BP52" s="836"/>
      <c r="BQ52" s="836"/>
      <c r="BR52" s="836"/>
      <c r="BS52" s="836"/>
      <c r="BT52" s="836"/>
      <c r="BU52" s="836"/>
      <c r="BV52" s="836"/>
      <c r="BW52" s="837"/>
      <c r="BX52" s="863">
        <f>'4.2'!CQ36</f>
        <v>-7.680000000391375E-5</v>
      </c>
      <c r="BY52" s="836"/>
      <c r="BZ52" s="836"/>
      <c r="CA52" s="836"/>
      <c r="CB52" s="836"/>
      <c r="CC52" s="836"/>
      <c r="CD52" s="836"/>
      <c r="CE52" s="836"/>
      <c r="CF52" s="836"/>
      <c r="CG52" s="837"/>
      <c r="CH52" s="863">
        <f>'4.2'!DB36</f>
        <v>-6.7199999994045352E-5</v>
      </c>
      <c r="CI52" s="836"/>
      <c r="CJ52" s="836"/>
      <c r="CK52" s="836"/>
      <c r="CL52" s="836"/>
      <c r="CM52" s="836"/>
      <c r="CN52" s="836"/>
      <c r="CO52" s="836"/>
      <c r="CP52" s="836"/>
      <c r="CQ52" s="837"/>
      <c r="CR52" s="703">
        <f>AT52+BD52+BN52+BX52+CH52</f>
        <v>-7.0079999998711178E-4</v>
      </c>
      <c r="CS52" s="704"/>
      <c r="CT52" s="704"/>
      <c r="CU52" s="704"/>
      <c r="CV52" s="704"/>
      <c r="CW52" s="704"/>
      <c r="CX52" s="704"/>
      <c r="CY52" s="704"/>
      <c r="CZ52" s="704"/>
      <c r="DA52" s="705"/>
    </row>
    <row r="53" spans="1:105" x14ac:dyDescent="0.2">
      <c r="A53" s="647" t="s">
        <v>410</v>
      </c>
      <c r="B53" s="648"/>
      <c r="C53" s="648"/>
      <c r="D53" s="648"/>
      <c r="E53" s="648"/>
      <c r="F53" s="648"/>
      <c r="G53" s="648"/>
      <c r="H53" s="648"/>
      <c r="I53" s="648"/>
      <c r="J53" s="648"/>
      <c r="K53" s="648"/>
      <c r="L53" s="648"/>
      <c r="M53" s="648"/>
      <c r="N53" s="648"/>
      <c r="O53" s="648"/>
      <c r="P53" s="648"/>
      <c r="Q53" s="648"/>
      <c r="R53" s="648"/>
      <c r="S53" s="648"/>
      <c r="T53" s="648"/>
      <c r="U53" s="648"/>
      <c r="V53" s="648"/>
      <c r="W53" s="648"/>
      <c r="X53" s="648"/>
      <c r="Y53" s="648"/>
      <c r="Z53" s="648"/>
      <c r="AA53" s="648"/>
      <c r="AB53" s="648"/>
      <c r="AC53" s="648"/>
      <c r="AD53" s="648"/>
      <c r="AE53" s="648"/>
      <c r="AF53" s="648"/>
      <c r="AG53" s="648"/>
      <c r="AH53" s="648"/>
      <c r="AI53" s="648"/>
      <c r="AJ53" s="648"/>
      <c r="AK53" s="648"/>
      <c r="AL53" s="648"/>
      <c r="AM53" s="648"/>
      <c r="AN53" s="648"/>
      <c r="AO53" s="648"/>
      <c r="AP53" s="648"/>
      <c r="AQ53" s="648"/>
      <c r="AR53" s="648"/>
      <c r="AS53" s="649"/>
      <c r="AT53" s="650"/>
      <c r="AU53" s="651"/>
      <c r="AV53" s="651"/>
      <c r="AW53" s="651"/>
      <c r="AX53" s="651"/>
      <c r="AY53" s="651"/>
      <c r="AZ53" s="651"/>
      <c r="BA53" s="651"/>
      <c r="BB53" s="651"/>
      <c r="BC53" s="652"/>
      <c r="BD53" s="650"/>
      <c r="BE53" s="651"/>
      <c r="BF53" s="651"/>
      <c r="BG53" s="651"/>
      <c r="BH53" s="651"/>
      <c r="BI53" s="651"/>
      <c r="BJ53" s="651"/>
      <c r="BK53" s="651"/>
      <c r="BL53" s="651"/>
      <c r="BM53" s="652"/>
      <c r="BN53" s="650"/>
      <c r="BO53" s="651"/>
      <c r="BP53" s="651"/>
      <c r="BQ53" s="651"/>
      <c r="BR53" s="651"/>
      <c r="BS53" s="651"/>
      <c r="BT53" s="651"/>
      <c r="BU53" s="651"/>
      <c r="BV53" s="651"/>
      <c r="BW53" s="652"/>
      <c r="BX53" s="650"/>
      <c r="BY53" s="651"/>
      <c r="BZ53" s="651"/>
      <c r="CA53" s="651"/>
      <c r="CB53" s="651"/>
      <c r="CC53" s="651"/>
      <c r="CD53" s="651"/>
      <c r="CE53" s="651"/>
      <c r="CF53" s="651"/>
      <c r="CG53" s="652"/>
      <c r="CH53" s="650"/>
      <c r="CI53" s="651"/>
      <c r="CJ53" s="651"/>
      <c r="CK53" s="651"/>
      <c r="CL53" s="651"/>
      <c r="CM53" s="651"/>
      <c r="CN53" s="651"/>
      <c r="CO53" s="651"/>
      <c r="CP53" s="651"/>
      <c r="CQ53" s="652"/>
      <c r="CR53" s="650"/>
      <c r="CS53" s="651"/>
      <c r="CT53" s="651"/>
      <c r="CU53" s="651"/>
      <c r="CV53" s="651"/>
      <c r="CW53" s="651"/>
      <c r="CX53" s="651"/>
      <c r="CY53" s="651"/>
      <c r="CZ53" s="651"/>
      <c r="DA53" s="652"/>
    </row>
    <row r="54" spans="1:105" x14ac:dyDescent="0.2">
      <c r="A54" s="647" t="s">
        <v>411</v>
      </c>
      <c r="B54" s="648"/>
      <c r="C54" s="648"/>
      <c r="D54" s="648"/>
      <c r="E54" s="648"/>
      <c r="F54" s="648"/>
      <c r="G54" s="648"/>
      <c r="H54" s="648"/>
      <c r="I54" s="648"/>
      <c r="J54" s="648"/>
      <c r="K54" s="648"/>
      <c r="L54" s="648"/>
      <c r="M54" s="648"/>
      <c r="N54" s="648"/>
      <c r="O54" s="648"/>
      <c r="P54" s="648"/>
      <c r="Q54" s="648"/>
      <c r="R54" s="648"/>
      <c r="S54" s="648"/>
      <c r="T54" s="648"/>
      <c r="U54" s="648"/>
      <c r="V54" s="648"/>
      <c r="W54" s="648"/>
      <c r="X54" s="648"/>
      <c r="Y54" s="648"/>
      <c r="Z54" s="648"/>
      <c r="AA54" s="648"/>
      <c r="AB54" s="648"/>
      <c r="AC54" s="648"/>
      <c r="AD54" s="648"/>
      <c r="AE54" s="648"/>
      <c r="AF54" s="648"/>
      <c r="AG54" s="648"/>
      <c r="AH54" s="648"/>
      <c r="AI54" s="648"/>
      <c r="AJ54" s="648"/>
      <c r="AK54" s="648"/>
      <c r="AL54" s="648"/>
      <c r="AM54" s="648"/>
      <c r="AN54" s="648"/>
      <c r="AO54" s="648"/>
      <c r="AP54" s="648"/>
      <c r="AQ54" s="648"/>
      <c r="AR54" s="648"/>
      <c r="AS54" s="649"/>
      <c r="AT54" s="650"/>
      <c r="AU54" s="651"/>
      <c r="AV54" s="651"/>
      <c r="AW54" s="651"/>
      <c r="AX54" s="651"/>
      <c r="AY54" s="651"/>
      <c r="AZ54" s="651"/>
      <c r="BA54" s="651"/>
      <c r="BB54" s="651"/>
      <c r="BC54" s="652"/>
      <c r="BD54" s="650"/>
      <c r="BE54" s="651"/>
      <c r="BF54" s="651"/>
      <c r="BG54" s="651"/>
      <c r="BH54" s="651"/>
      <c r="BI54" s="651"/>
      <c r="BJ54" s="651"/>
      <c r="BK54" s="651"/>
      <c r="BL54" s="651"/>
      <c r="BM54" s="652"/>
      <c r="BN54" s="650"/>
      <c r="BO54" s="651"/>
      <c r="BP54" s="651"/>
      <c r="BQ54" s="651"/>
      <c r="BR54" s="651"/>
      <c r="BS54" s="651"/>
      <c r="BT54" s="651"/>
      <c r="BU54" s="651"/>
      <c r="BV54" s="651"/>
      <c r="BW54" s="652"/>
      <c r="BX54" s="650"/>
      <c r="BY54" s="651"/>
      <c r="BZ54" s="651"/>
      <c r="CA54" s="651"/>
      <c r="CB54" s="651"/>
      <c r="CC54" s="651"/>
      <c r="CD54" s="651"/>
      <c r="CE54" s="651"/>
      <c r="CF54" s="651"/>
      <c r="CG54" s="652"/>
      <c r="CH54" s="650"/>
      <c r="CI54" s="651"/>
      <c r="CJ54" s="651"/>
      <c r="CK54" s="651"/>
      <c r="CL54" s="651"/>
      <c r="CM54" s="651"/>
      <c r="CN54" s="651"/>
      <c r="CO54" s="651"/>
      <c r="CP54" s="651"/>
      <c r="CQ54" s="652"/>
      <c r="CR54" s="650"/>
      <c r="CS54" s="651"/>
      <c r="CT54" s="651"/>
      <c r="CU54" s="651"/>
      <c r="CV54" s="651"/>
      <c r="CW54" s="651"/>
      <c r="CX54" s="651"/>
      <c r="CY54" s="651"/>
      <c r="CZ54" s="651"/>
      <c r="DA54" s="652"/>
    </row>
    <row r="55" spans="1:105" x14ac:dyDescent="0.2">
      <c r="A55" s="647" t="s">
        <v>403</v>
      </c>
      <c r="B55" s="648"/>
      <c r="C55" s="648"/>
      <c r="D55" s="648"/>
      <c r="E55" s="648"/>
      <c r="F55" s="648"/>
      <c r="G55" s="648"/>
      <c r="H55" s="648"/>
      <c r="I55" s="648"/>
      <c r="J55" s="6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6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8"/>
      <c r="AH55" s="648"/>
      <c r="AI55" s="648"/>
      <c r="AJ55" s="648"/>
      <c r="AK55" s="648"/>
      <c r="AL55" s="648"/>
      <c r="AM55" s="648"/>
      <c r="AN55" s="648"/>
      <c r="AO55" s="648"/>
      <c r="AP55" s="648"/>
      <c r="AQ55" s="648"/>
      <c r="AR55" s="648"/>
      <c r="AS55" s="649"/>
      <c r="AT55" s="650"/>
      <c r="AU55" s="651"/>
      <c r="AV55" s="651"/>
      <c r="AW55" s="651"/>
      <c r="AX55" s="651"/>
      <c r="AY55" s="651"/>
      <c r="AZ55" s="651"/>
      <c r="BA55" s="651"/>
      <c r="BB55" s="651"/>
      <c r="BC55" s="652"/>
      <c r="BD55" s="650"/>
      <c r="BE55" s="651"/>
      <c r="BF55" s="651"/>
      <c r="BG55" s="651"/>
      <c r="BH55" s="651"/>
      <c r="BI55" s="651"/>
      <c r="BJ55" s="651"/>
      <c r="BK55" s="651"/>
      <c r="BL55" s="651"/>
      <c r="BM55" s="652"/>
      <c r="BN55" s="650"/>
      <c r="BO55" s="651"/>
      <c r="BP55" s="651"/>
      <c r="BQ55" s="651"/>
      <c r="BR55" s="651"/>
      <c r="BS55" s="651"/>
      <c r="BT55" s="651"/>
      <c r="BU55" s="651"/>
      <c r="BV55" s="651"/>
      <c r="BW55" s="652"/>
      <c r="BX55" s="650"/>
      <c r="BY55" s="651"/>
      <c r="BZ55" s="651"/>
      <c r="CA55" s="651"/>
      <c r="CB55" s="651"/>
      <c r="CC55" s="651"/>
      <c r="CD55" s="651"/>
      <c r="CE55" s="651"/>
      <c r="CF55" s="651"/>
      <c r="CG55" s="652"/>
      <c r="CH55" s="650"/>
      <c r="CI55" s="651"/>
      <c r="CJ55" s="651"/>
      <c r="CK55" s="651"/>
      <c r="CL55" s="651"/>
      <c r="CM55" s="651"/>
      <c r="CN55" s="651"/>
      <c r="CO55" s="651"/>
      <c r="CP55" s="651"/>
      <c r="CQ55" s="652"/>
      <c r="CR55" s="650"/>
      <c r="CS55" s="651"/>
      <c r="CT55" s="651"/>
      <c r="CU55" s="651"/>
      <c r="CV55" s="651"/>
      <c r="CW55" s="651"/>
      <c r="CX55" s="651"/>
      <c r="CY55" s="651"/>
      <c r="CZ55" s="651"/>
      <c r="DA55" s="652"/>
    </row>
    <row r="56" spans="1:105" x14ac:dyDescent="0.2">
      <c r="A56" s="867" t="s">
        <v>412</v>
      </c>
      <c r="B56" s="868"/>
      <c r="C56" s="868"/>
      <c r="D56" s="868"/>
      <c r="E56" s="868"/>
      <c r="F56" s="868"/>
      <c r="G56" s="868"/>
      <c r="H56" s="868"/>
      <c r="I56" s="868"/>
      <c r="J56" s="868"/>
      <c r="K56" s="868"/>
      <c r="L56" s="868"/>
      <c r="M56" s="868"/>
      <c r="N56" s="868"/>
      <c r="O56" s="868"/>
      <c r="P56" s="868"/>
      <c r="Q56" s="868"/>
      <c r="R56" s="868"/>
      <c r="S56" s="868"/>
      <c r="T56" s="868"/>
      <c r="U56" s="868"/>
      <c r="V56" s="868"/>
      <c r="W56" s="868"/>
      <c r="X56" s="868"/>
      <c r="Y56" s="868"/>
      <c r="Z56" s="868"/>
      <c r="AA56" s="868"/>
      <c r="AB56" s="868"/>
      <c r="AC56" s="868"/>
      <c r="AD56" s="868"/>
      <c r="AE56" s="868"/>
      <c r="AF56" s="868"/>
      <c r="AG56" s="868"/>
      <c r="AH56" s="868"/>
      <c r="AI56" s="868"/>
      <c r="AJ56" s="868"/>
      <c r="AK56" s="868"/>
      <c r="AL56" s="868"/>
      <c r="AM56" s="868"/>
      <c r="AN56" s="868"/>
      <c r="AO56" s="868"/>
      <c r="AP56" s="868"/>
      <c r="AQ56" s="868"/>
      <c r="AR56" s="868"/>
      <c r="AS56" s="869"/>
      <c r="AT56" s="650"/>
      <c r="AU56" s="651"/>
      <c r="AV56" s="651"/>
      <c r="AW56" s="651"/>
      <c r="AX56" s="651"/>
      <c r="AY56" s="651"/>
      <c r="AZ56" s="651"/>
      <c r="BA56" s="651"/>
      <c r="BB56" s="651"/>
      <c r="BC56" s="652"/>
      <c r="BD56" s="650"/>
      <c r="BE56" s="651"/>
      <c r="BF56" s="651"/>
      <c r="BG56" s="651"/>
      <c r="BH56" s="651"/>
      <c r="BI56" s="651"/>
      <c r="BJ56" s="651"/>
      <c r="BK56" s="651"/>
      <c r="BL56" s="651"/>
      <c r="BM56" s="652"/>
      <c r="BN56" s="650"/>
      <c r="BO56" s="651"/>
      <c r="BP56" s="651"/>
      <c r="BQ56" s="651"/>
      <c r="BR56" s="651"/>
      <c r="BS56" s="651"/>
      <c r="BT56" s="651"/>
      <c r="BU56" s="651"/>
      <c r="BV56" s="651"/>
      <c r="BW56" s="652"/>
      <c r="BX56" s="650"/>
      <c r="BY56" s="651"/>
      <c r="BZ56" s="651"/>
      <c r="CA56" s="651"/>
      <c r="CB56" s="651"/>
      <c r="CC56" s="651"/>
      <c r="CD56" s="651"/>
      <c r="CE56" s="651"/>
      <c r="CF56" s="651"/>
      <c r="CG56" s="652"/>
      <c r="CH56" s="650"/>
      <c r="CI56" s="651"/>
      <c r="CJ56" s="651"/>
      <c r="CK56" s="651"/>
      <c r="CL56" s="651"/>
      <c r="CM56" s="651"/>
      <c r="CN56" s="651"/>
      <c r="CO56" s="651"/>
      <c r="CP56" s="651"/>
      <c r="CQ56" s="652"/>
      <c r="CR56" s="650"/>
      <c r="CS56" s="651"/>
      <c r="CT56" s="651"/>
      <c r="CU56" s="651"/>
      <c r="CV56" s="651"/>
      <c r="CW56" s="651"/>
      <c r="CX56" s="651"/>
      <c r="CY56" s="651"/>
      <c r="CZ56" s="651"/>
      <c r="DA56" s="652"/>
    </row>
    <row r="57" spans="1:105" x14ac:dyDescent="0.2">
      <c r="A57" s="867" t="s">
        <v>413</v>
      </c>
      <c r="B57" s="868"/>
      <c r="C57" s="868"/>
      <c r="D57" s="868"/>
      <c r="E57" s="868"/>
      <c r="F57" s="868"/>
      <c r="G57" s="868"/>
      <c r="H57" s="868"/>
      <c r="I57" s="868"/>
      <c r="J57" s="868"/>
      <c r="K57" s="868"/>
      <c r="L57" s="868"/>
      <c r="M57" s="868"/>
      <c r="N57" s="868"/>
      <c r="O57" s="868"/>
      <c r="P57" s="868"/>
      <c r="Q57" s="868"/>
      <c r="R57" s="868"/>
      <c r="S57" s="868"/>
      <c r="T57" s="868"/>
      <c r="U57" s="868"/>
      <c r="V57" s="868"/>
      <c r="W57" s="868"/>
      <c r="X57" s="868"/>
      <c r="Y57" s="868"/>
      <c r="Z57" s="868"/>
      <c r="AA57" s="868"/>
      <c r="AB57" s="868"/>
      <c r="AC57" s="868"/>
      <c r="AD57" s="868"/>
      <c r="AE57" s="868"/>
      <c r="AF57" s="868"/>
      <c r="AG57" s="868"/>
      <c r="AH57" s="868"/>
      <c r="AI57" s="868"/>
      <c r="AJ57" s="868"/>
      <c r="AK57" s="868"/>
      <c r="AL57" s="868"/>
      <c r="AM57" s="868"/>
      <c r="AN57" s="868"/>
      <c r="AO57" s="868"/>
      <c r="AP57" s="868"/>
      <c r="AQ57" s="868"/>
      <c r="AR57" s="868"/>
      <c r="AS57" s="869"/>
      <c r="AT57" s="650"/>
      <c r="AU57" s="651"/>
      <c r="AV57" s="651"/>
      <c r="AW57" s="651"/>
      <c r="AX57" s="651"/>
      <c r="AY57" s="651"/>
      <c r="AZ57" s="651"/>
      <c r="BA57" s="651"/>
      <c r="BB57" s="651"/>
      <c r="BC57" s="652"/>
      <c r="BD57" s="650"/>
      <c r="BE57" s="651"/>
      <c r="BF57" s="651"/>
      <c r="BG57" s="651"/>
      <c r="BH57" s="651"/>
      <c r="BI57" s="651"/>
      <c r="BJ57" s="651"/>
      <c r="BK57" s="651"/>
      <c r="BL57" s="651"/>
      <c r="BM57" s="652"/>
      <c r="BN57" s="650"/>
      <c r="BO57" s="651"/>
      <c r="BP57" s="651"/>
      <c r="BQ57" s="651"/>
      <c r="BR57" s="651"/>
      <c r="BS57" s="651"/>
      <c r="BT57" s="651"/>
      <c r="BU57" s="651"/>
      <c r="BV57" s="651"/>
      <c r="BW57" s="652"/>
      <c r="BX57" s="650"/>
      <c r="BY57" s="651"/>
      <c r="BZ57" s="651"/>
      <c r="CA57" s="651"/>
      <c r="CB57" s="651"/>
      <c r="CC57" s="651"/>
      <c r="CD57" s="651"/>
      <c r="CE57" s="651"/>
      <c r="CF57" s="651"/>
      <c r="CG57" s="652"/>
      <c r="CH57" s="650"/>
      <c r="CI57" s="651"/>
      <c r="CJ57" s="651"/>
      <c r="CK57" s="651"/>
      <c r="CL57" s="651"/>
      <c r="CM57" s="651"/>
      <c r="CN57" s="651"/>
      <c r="CO57" s="651"/>
      <c r="CP57" s="651"/>
      <c r="CQ57" s="652"/>
      <c r="CR57" s="650"/>
      <c r="CS57" s="651"/>
      <c r="CT57" s="651"/>
      <c r="CU57" s="651"/>
      <c r="CV57" s="651"/>
      <c r="CW57" s="651"/>
      <c r="CX57" s="651"/>
      <c r="CY57" s="651"/>
      <c r="CZ57" s="651"/>
      <c r="DA57" s="652"/>
    </row>
    <row r="58" spans="1:105" x14ac:dyDescent="0.2">
      <c r="A58" s="647" t="s">
        <v>404</v>
      </c>
      <c r="B58" s="648"/>
      <c r="C58" s="648"/>
      <c r="D58" s="648"/>
      <c r="E58" s="648"/>
      <c r="F58" s="648"/>
      <c r="G58" s="648"/>
      <c r="H58" s="648"/>
      <c r="I58" s="648"/>
      <c r="J58" s="648"/>
      <c r="K58" s="648"/>
      <c r="L58" s="648"/>
      <c r="M58" s="648"/>
      <c r="N58" s="648"/>
      <c r="O58" s="648"/>
      <c r="P58" s="648"/>
      <c r="Q58" s="648"/>
      <c r="R58" s="648"/>
      <c r="S58" s="648"/>
      <c r="T58" s="648"/>
      <c r="U58" s="648"/>
      <c r="V58" s="648"/>
      <c r="W58" s="648"/>
      <c r="X58" s="648"/>
      <c r="Y58" s="648"/>
      <c r="Z58" s="648"/>
      <c r="AA58" s="648"/>
      <c r="AB58" s="648"/>
      <c r="AC58" s="648"/>
      <c r="AD58" s="648"/>
      <c r="AE58" s="648"/>
      <c r="AF58" s="648"/>
      <c r="AG58" s="648"/>
      <c r="AH58" s="648"/>
      <c r="AI58" s="648"/>
      <c r="AJ58" s="648"/>
      <c r="AK58" s="648"/>
      <c r="AL58" s="648"/>
      <c r="AM58" s="648"/>
      <c r="AN58" s="648"/>
      <c r="AO58" s="648"/>
      <c r="AP58" s="648"/>
      <c r="AQ58" s="648"/>
      <c r="AR58" s="648"/>
      <c r="AS58" s="649"/>
      <c r="AT58" s="650"/>
      <c r="AU58" s="651"/>
      <c r="AV58" s="651"/>
      <c r="AW58" s="651"/>
      <c r="AX58" s="651"/>
      <c r="AY58" s="651"/>
      <c r="AZ58" s="651"/>
      <c r="BA58" s="651"/>
      <c r="BB58" s="651"/>
      <c r="BC58" s="652"/>
      <c r="BD58" s="650"/>
      <c r="BE58" s="651"/>
      <c r="BF58" s="651"/>
      <c r="BG58" s="651"/>
      <c r="BH58" s="651"/>
      <c r="BI58" s="651"/>
      <c r="BJ58" s="651"/>
      <c r="BK58" s="651"/>
      <c r="BL58" s="651"/>
      <c r="BM58" s="652"/>
      <c r="BN58" s="650"/>
      <c r="BO58" s="651"/>
      <c r="BP58" s="651"/>
      <c r="BQ58" s="651"/>
      <c r="BR58" s="651"/>
      <c r="BS58" s="651"/>
      <c r="BT58" s="651"/>
      <c r="BU58" s="651"/>
      <c r="BV58" s="651"/>
      <c r="BW58" s="652"/>
      <c r="BX58" s="650"/>
      <c r="BY58" s="651"/>
      <c r="BZ58" s="651"/>
      <c r="CA58" s="651"/>
      <c r="CB58" s="651"/>
      <c r="CC58" s="651"/>
      <c r="CD58" s="651"/>
      <c r="CE58" s="651"/>
      <c r="CF58" s="651"/>
      <c r="CG58" s="652"/>
      <c r="CH58" s="650"/>
      <c r="CI58" s="651"/>
      <c r="CJ58" s="651"/>
      <c r="CK58" s="651"/>
      <c r="CL58" s="651"/>
      <c r="CM58" s="651"/>
      <c r="CN58" s="651"/>
      <c r="CO58" s="651"/>
      <c r="CP58" s="651"/>
      <c r="CQ58" s="652"/>
      <c r="CR58" s="650"/>
      <c r="CS58" s="651"/>
      <c r="CT58" s="651"/>
      <c r="CU58" s="651"/>
      <c r="CV58" s="651"/>
      <c r="CW58" s="651"/>
      <c r="CX58" s="651"/>
      <c r="CY58" s="651"/>
      <c r="CZ58" s="651"/>
      <c r="DA58" s="652"/>
    </row>
    <row r="59" spans="1:105" x14ac:dyDescent="0.2">
      <c r="A59" s="867" t="s">
        <v>414</v>
      </c>
      <c r="B59" s="868"/>
      <c r="C59" s="868"/>
      <c r="D59" s="868"/>
      <c r="E59" s="868"/>
      <c r="F59" s="868"/>
      <c r="G59" s="868"/>
      <c r="H59" s="868"/>
      <c r="I59" s="868"/>
      <c r="J59" s="868"/>
      <c r="K59" s="868"/>
      <c r="L59" s="868"/>
      <c r="M59" s="868"/>
      <c r="N59" s="868"/>
      <c r="O59" s="868"/>
      <c r="P59" s="868"/>
      <c r="Q59" s="868"/>
      <c r="R59" s="868"/>
      <c r="S59" s="868"/>
      <c r="T59" s="868"/>
      <c r="U59" s="868"/>
      <c r="V59" s="868"/>
      <c r="W59" s="868"/>
      <c r="X59" s="868"/>
      <c r="Y59" s="868"/>
      <c r="Z59" s="868"/>
      <c r="AA59" s="868"/>
      <c r="AB59" s="868"/>
      <c r="AC59" s="868"/>
      <c r="AD59" s="868"/>
      <c r="AE59" s="868"/>
      <c r="AF59" s="868"/>
      <c r="AG59" s="868"/>
      <c r="AH59" s="868"/>
      <c r="AI59" s="868"/>
      <c r="AJ59" s="868"/>
      <c r="AK59" s="868"/>
      <c r="AL59" s="868"/>
      <c r="AM59" s="868"/>
      <c r="AN59" s="868"/>
      <c r="AO59" s="868"/>
      <c r="AP59" s="868"/>
      <c r="AQ59" s="868"/>
      <c r="AR59" s="868"/>
      <c r="AS59" s="869"/>
      <c r="AT59" s="650"/>
      <c r="AU59" s="651"/>
      <c r="AV59" s="651"/>
      <c r="AW59" s="651"/>
      <c r="AX59" s="651"/>
      <c r="AY59" s="651"/>
      <c r="AZ59" s="651"/>
      <c r="BA59" s="651"/>
      <c r="BB59" s="651"/>
      <c r="BC59" s="652"/>
      <c r="BD59" s="650"/>
      <c r="BE59" s="651"/>
      <c r="BF59" s="651"/>
      <c r="BG59" s="651"/>
      <c r="BH59" s="651"/>
      <c r="BI59" s="651"/>
      <c r="BJ59" s="651"/>
      <c r="BK59" s="651"/>
      <c r="BL59" s="651"/>
      <c r="BM59" s="652"/>
      <c r="BN59" s="650"/>
      <c r="BO59" s="651"/>
      <c r="BP59" s="651"/>
      <c r="BQ59" s="651"/>
      <c r="BR59" s="651"/>
      <c r="BS59" s="651"/>
      <c r="BT59" s="651"/>
      <c r="BU59" s="651"/>
      <c r="BV59" s="651"/>
      <c r="BW59" s="652"/>
      <c r="BX59" s="650"/>
      <c r="BY59" s="651"/>
      <c r="BZ59" s="651"/>
      <c r="CA59" s="651"/>
      <c r="CB59" s="651"/>
      <c r="CC59" s="651"/>
      <c r="CD59" s="651"/>
      <c r="CE59" s="651"/>
      <c r="CF59" s="651"/>
      <c r="CG59" s="652"/>
      <c r="CH59" s="650"/>
      <c r="CI59" s="651"/>
      <c r="CJ59" s="651"/>
      <c r="CK59" s="651"/>
      <c r="CL59" s="651"/>
      <c r="CM59" s="651"/>
      <c r="CN59" s="651"/>
      <c r="CO59" s="651"/>
      <c r="CP59" s="651"/>
      <c r="CQ59" s="652"/>
      <c r="CR59" s="650"/>
      <c r="CS59" s="651"/>
      <c r="CT59" s="651"/>
      <c r="CU59" s="651"/>
      <c r="CV59" s="651"/>
      <c r="CW59" s="651"/>
      <c r="CX59" s="651"/>
      <c r="CY59" s="651"/>
      <c r="CZ59" s="651"/>
      <c r="DA59" s="652"/>
    </row>
    <row r="60" spans="1:105" x14ac:dyDescent="0.2">
      <c r="A60" s="647" t="s">
        <v>415</v>
      </c>
      <c r="B60" s="648"/>
      <c r="C60" s="648"/>
      <c r="D60" s="648"/>
      <c r="E60" s="648"/>
      <c r="F60" s="648"/>
      <c r="G60" s="648"/>
      <c r="H60" s="648"/>
      <c r="I60" s="648"/>
      <c r="J60" s="648"/>
      <c r="K60" s="648"/>
      <c r="L60" s="648"/>
      <c r="M60" s="648"/>
      <c r="N60" s="648"/>
      <c r="O60" s="648"/>
      <c r="P60" s="648"/>
      <c r="Q60" s="648"/>
      <c r="R60" s="648"/>
      <c r="S60" s="648"/>
      <c r="T60" s="648"/>
      <c r="U60" s="648"/>
      <c r="V60" s="648"/>
      <c r="W60" s="648"/>
      <c r="X60" s="648"/>
      <c r="Y60" s="648"/>
      <c r="Z60" s="648"/>
      <c r="AA60" s="648"/>
      <c r="AB60" s="648"/>
      <c r="AC60" s="648"/>
      <c r="AD60" s="648"/>
      <c r="AE60" s="648"/>
      <c r="AF60" s="648"/>
      <c r="AG60" s="648"/>
      <c r="AH60" s="648"/>
      <c r="AI60" s="648"/>
      <c r="AJ60" s="648"/>
      <c r="AK60" s="648"/>
      <c r="AL60" s="648"/>
      <c r="AM60" s="648"/>
      <c r="AN60" s="648"/>
      <c r="AO60" s="648"/>
      <c r="AP60" s="648"/>
      <c r="AQ60" s="648"/>
      <c r="AR60" s="648"/>
      <c r="AS60" s="649"/>
      <c r="AT60" s="650"/>
      <c r="AU60" s="651"/>
      <c r="AV60" s="651"/>
      <c r="AW60" s="651"/>
      <c r="AX60" s="651"/>
      <c r="AY60" s="651"/>
      <c r="AZ60" s="651"/>
      <c r="BA60" s="651"/>
      <c r="BB60" s="651"/>
      <c r="BC60" s="652"/>
      <c r="BD60" s="650"/>
      <c r="BE60" s="651"/>
      <c r="BF60" s="651"/>
      <c r="BG60" s="651"/>
      <c r="BH60" s="651"/>
      <c r="BI60" s="651"/>
      <c r="BJ60" s="651"/>
      <c r="BK60" s="651"/>
      <c r="BL60" s="651"/>
      <c r="BM60" s="652"/>
      <c r="BN60" s="650"/>
      <c r="BO60" s="651"/>
      <c r="BP60" s="651"/>
      <c r="BQ60" s="651"/>
      <c r="BR60" s="651"/>
      <c r="BS60" s="651"/>
      <c r="BT60" s="651"/>
      <c r="BU60" s="651"/>
      <c r="BV60" s="651"/>
      <c r="BW60" s="652"/>
      <c r="BX60" s="650"/>
      <c r="BY60" s="651"/>
      <c r="BZ60" s="651"/>
      <c r="CA60" s="651"/>
      <c r="CB60" s="651"/>
      <c r="CC60" s="651"/>
      <c r="CD60" s="651"/>
      <c r="CE60" s="651"/>
      <c r="CF60" s="651"/>
      <c r="CG60" s="652"/>
      <c r="CH60" s="650"/>
      <c r="CI60" s="651"/>
      <c r="CJ60" s="651"/>
      <c r="CK60" s="651"/>
      <c r="CL60" s="651"/>
      <c r="CM60" s="651"/>
      <c r="CN60" s="651"/>
      <c r="CO60" s="651"/>
      <c r="CP60" s="651"/>
      <c r="CQ60" s="652"/>
      <c r="CR60" s="650"/>
      <c r="CS60" s="651"/>
      <c r="CT60" s="651"/>
      <c r="CU60" s="651"/>
      <c r="CV60" s="651"/>
      <c r="CW60" s="651"/>
      <c r="CX60" s="651"/>
      <c r="CY60" s="651"/>
      <c r="CZ60" s="651"/>
      <c r="DA60" s="652"/>
    </row>
    <row r="61" spans="1:105" x14ac:dyDescent="0.2">
      <c r="A61" s="647" t="s">
        <v>416</v>
      </c>
      <c r="B61" s="648"/>
      <c r="C61" s="648"/>
      <c r="D61" s="648"/>
      <c r="E61" s="648"/>
      <c r="F61" s="648"/>
      <c r="G61" s="648"/>
      <c r="H61" s="648"/>
      <c r="I61" s="648"/>
      <c r="J61" s="648"/>
      <c r="K61" s="648"/>
      <c r="L61" s="648"/>
      <c r="M61" s="648"/>
      <c r="N61" s="648"/>
      <c r="O61" s="648"/>
      <c r="P61" s="648"/>
      <c r="Q61" s="648"/>
      <c r="R61" s="648"/>
      <c r="S61" s="648"/>
      <c r="T61" s="648"/>
      <c r="U61" s="648"/>
      <c r="V61" s="648"/>
      <c r="W61" s="648"/>
      <c r="X61" s="648"/>
      <c r="Y61" s="648"/>
      <c r="Z61" s="648"/>
      <c r="AA61" s="648"/>
      <c r="AB61" s="648"/>
      <c r="AC61" s="648"/>
      <c r="AD61" s="648"/>
      <c r="AE61" s="648"/>
      <c r="AF61" s="648"/>
      <c r="AG61" s="648"/>
      <c r="AH61" s="648"/>
      <c r="AI61" s="648"/>
      <c r="AJ61" s="648"/>
      <c r="AK61" s="648"/>
      <c r="AL61" s="648"/>
      <c r="AM61" s="648"/>
      <c r="AN61" s="648"/>
      <c r="AO61" s="648"/>
      <c r="AP61" s="648"/>
      <c r="AQ61" s="648"/>
      <c r="AR61" s="648"/>
      <c r="AS61" s="649"/>
      <c r="AT61" s="863">
        <f>AT49</f>
        <v>1.5600000001114722E-4</v>
      </c>
      <c r="AU61" s="836"/>
      <c r="AV61" s="836"/>
      <c r="AW61" s="836"/>
      <c r="AX61" s="836"/>
      <c r="AY61" s="836"/>
      <c r="AZ61" s="836"/>
      <c r="BA61" s="836"/>
      <c r="BB61" s="836"/>
      <c r="BC61" s="837"/>
      <c r="BD61" s="863">
        <f>BD49</f>
        <v>-3.6000000000058208E-4</v>
      </c>
      <c r="BE61" s="836"/>
      <c r="BF61" s="836"/>
      <c r="BG61" s="836"/>
      <c r="BH61" s="836"/>
      <c r="BI61" s="836"/>
      <c r="BJ61" s="836"/>
      <c r="BK61" s="836"/>
      <c r="BL61" s="836"/>
      <c r="BM61" s="837"/>
      <c r="BN61" s="863">
        <f>BN49</f>
        <v>-4.9199999999416377E-4</v>
      </c>
      <c r="BO61" s="836"/>
      <c r="BP61" s="836"/>
      <c r="BQ61" s="836"/>
      <c r="BR61" s="836"/>
      <c r="BS61" s="836"/>
      <c r="BT61" s="836"/>
      <c r="BU61" s="836"/>
      <c r="BV61" s="836"/>
      <c r="BW61" s="837"/>
      <c r="BX61" s="863">
        <f>BX49</f>
        <v>-9.6000000013418685E-5</v>
      </c>
      <c r="BY61" s="836"/>
      <c r="BZ61" s="836"/>
      <c r="CA61" s="836"/>
      <c r="CB61" s="836"/>
      <c r="CC61" s="836"/>
      <c r="CD61" s="836"/>
      <c r="CE61" s="836"/>
      <c r="CF61" s="836"/>
      <c r="CG61" s="837"/>
      <c r="CH61" s="863">
        <f>CH49</f>
        <v>-8.3999999993977781E-5</v>
      </c>
      <c r="CI61" s="836"/>
      <c r="CJ61" s="836"/>
      <c r="CK61" s="836"/>
      <c r="CL61" s="836"/>
      <c r="CM61" s="836"/>
      <c r="CN61" s="836"/>
      <c r="CO61" s="836"/>
      <c r="CP61" s="836"/>
      <c r="CQ61" s="837"/>
      <c r="CR61" s="703">
        <f>AT61+BD61+BN61+BX61+CH61</f>
        <v>-8.7599999999099509E-4</v>
      </c>
      <c r="CS61" s="704"/>
      <c r="CT61" s="704"/>
      <c r="CU61" s="704"/>
      <c r="CV61" s="704"/>
      <c r="CW61" s="704"/>
      <c r="CX61" s="704"/>
      <c r="CY61" s="704"/>
      <c r="CZ61" s="704"/>
      <c r="DA61" s="705"/>
    </row>
    <row r="62" spans="1:105" x14ac:dyDescent="0.2">
      <c r="A62" s="647" t="s">
        <v>417</v>
      </c>
      <c r="B62" s="648"/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648"/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648"/>
      <c r="AJ62" s="648"/>
      <c r="AK62" s="648"/>
      <c r="AL62" s="648"/>
      <c r="AM62" s="648"/>
      <c r="AN62" s="648"/>
      <c r="AO62" s="648"/>
      <c r="AP62" s="648"/>
      <c r="AQ62" s="648"/>
      <c r="AR62" s="648"/>
      <c r="AS62" s="649"/>
      <c r="AT62" s="650"/>
      <c r="AU62" s="651"/>
      <c r="AV62" s="651"/>
      <c r="AW62" s="651"/>
      <c r="AX62" s="651"/>
      <c r="AY62" s="651"/>
      <c r="AZ62" s="651"/>
      <c r="BA62" s="651"/>
      <c r="BB62" s="651"/>
      <c r="BC62" s="652"/>
      <c r="BD62" s="650"/>
      <c r="BE62" s="651"/>
      <c r="BF62" s="651"/>
      <c r="BG62" s="651"/>
      <c r="BH62" s="651"/>
      <c r="BI62" s="651"/>
      <c r="BJ62" s="651"/>
      <c r="BK62" s="651"/>
      <c r="BL62" s="651"/>
      <c r="BM62" s="652"/>
      <c r="BN62" s="650"/>
      <c r="BO62" s="651"/>
      <c r="BP62" s="651"/>
      <c r="BQ62" s="651"/>
      <c r="BR62" s="651"/>
      <c r="BS62" s="651"/>
      <c r="BT62" s="651"/>
      <c r="BU62" s="651"/>
      <c r="BV62" s="651"/>
      <c r="BW62" s="652"/>
      <c r="BX62" s="650"/>
      <c r="BY62" s="651"/>
      <c r="BZ62" s="651"/>
      <c r="CA62" s="651"/>
      <c r="CB62" s="651"/>
      <c r="CC62" s="651"/>
      <c r="CD62" s="651"/>
      <c r="CE62" s="651"/>
      <c r="CF62" s="651"/>
      <c r="CG62" s="652"/>
      <c r="CH62" s="650"/>
      <c r="CI62" s="651"/>
      <c r="CJ62" s="651"/>
      <c r="CK62" s="651"/>
      <c r="CL62" s="651"/>
      <c r="CM62" s="651"/>
      <c r="CN62" s="651"/>
      <c r="CO62" s="651"/>
      <c r="CP62" s="651"/>
      <c r="CQ62" s="652"/>
      <c r="CR62" s="650"/>
      <c r="CS62" s="651"/>
      <c r="CT62" s="651"/>
      <c r="CU62" s="651"/>
      <c r="CV62" s="651"/>
      <c r="CW62" s="651"/>
      <c r="CX62" s="651"/>
      <c r="CY62" s="651"/>
      <c r="CZ62" s="651"/>
      <c r="DA62" s="652"/>
    </row>
    <row r="63" spans="1:105" x14ac:dyDescent="0.2">
      <c r="A63" s="864" t="s">
        <v>418</v>
      </c>
      <c r="B63" s="865"/>
      <c r="C63" s="865"/>
      <c r="D63" s="865"/>
      <c r="E63" s="865"/>
      <c r="F63" s="865"/>
      <c r="G63" s="865"/>
      <c r="H63" s="865"/>
      <c r="I63" s="865"/>
      <c r="J63" s="865"/>
      <c r="K63" s="865"/>
      <c r="L63" s="865"/>
      <c r="M63" s="865"/>
      <c r="N63" s="865"/>
      <c r="O63" s="865"/>
      <c r="P63" s="865"/>
      <c r="Q63" s="865"/>
      <c r="R63" s="865"/>
      <c r="S63" s="865"/>
      <c r="T63" s="865"/>
      <c r="U63" s="865"/>
      <c r="V63" s="865"/>
      <c r="W63" s="865"/>
      <c r="X63" s="865"/>
      <c r="Y63" s="865"/>
      <c r="Z63" s="865"/>
      <c r="AA63" s="865"/>
      <c r="AB63" s="865"/>
      <c r="AC63" s="865"/>
      <c r="AD63" s="865"/>
      <c r="AE63" s="865"/>
      <c r="AF63" s="865"/>
      <c r="AG63" s="865"/>
      <c r="AH63" s="865"/>
      <c r="AI63" s="865"/>
      <c r="AJ63" s="865"/>
      <c r="AK63" s="865"/>
      <c r="AL63" s="865"/>
      <c r="AM63" s="865"/>
      <c r="AN63" s="865"/>
      <c r="AO63" s="865"/>
      <c r="AP63" s="865"/>
      <c r="AQ63" s="865"/>
      <c r="AR63" s="865"/>
      <c r="AS63" s="866"/>
      <c r="AT63" s="650"/>
      <c r="AU63" s="651"/>
      <c r="AV63" s="651"/>
      <c r="AW63" s="651"/>
      <c r="AX63" s="651"/>
      <c r="AY63" s="651"/>
      <c r="AZ63" s="651"/>
      <c r="BA63" s="651"/>
      <c r="BB63" s="651"/>
      <c r="BC63" s="652"/>
      <c r="BD63" s="650"/>
      <c r="BE63" s="651"/>
      <c r="BF63" s="651"/>
      <c r="BG63" s="651"/>
      <c r="BH63" s="651"/>
      <c r="BI63" s="651"/>
      <c r="BJ63" s="651"/>
      <c r="BK63" s="651"/>
      <c r="BL63" s="651"/>
      <c r="BM63" s="652"/>
      <c r="BN63" s="650"/>
      <c r="BO63" s="651"/>
      <c r="BP63" s="651"/>
      <c r="BQ63" s="651"/>
      <c r="BR63" s="651"/>
      <c r="BS63" s="651"/>
      <c r="BT63" s="651"/>
      <c r="BU63" s="651"/>
      <c r="BV63" s="651"/>
      <c r="BW63" s="652"/>
      <c r="BX63" s="650"/>
      <c r="BY63" s="651"/>
      <c r="BZ63" s="651"/>
      <c r="CA63" s="651"/>
      <c r="CB63" s="651"/>
      <c r="CC63" s="651"/>
      <c r="CD63" s="651"/>
      <c r="CE63" s="651"/>
      <c r="CF63" s="651"/>
      <c r="CG63" s="652"/>
      <c r="CH63" s="650"/>
      <c r="CI63" s="651"/>
      <c r="CJ63" s="651"/>
      <c r="CK63" s="651"/>
      <c r="CL63" s="651"/>
      <c r="CM63" s="651"/>
      <c r="CN63" s="651"/>
      <c r="CO63" s="651"/>
      <c r="CP63" s="651"/>
      <c r="CQ63" s="652"/>
      <c r="CR63" s="650"/>
      <c r="CS63" s="651"/>
      <c r="CT63" s="651"/>
      <c r="CU63" s="651"/>
      <c r="CV63" s="651"/>
      <c r="CW63" s="651"/>
      <c r="CX63" s="651"/>
      <c r="CY63" s="651"/>
      <c r="CZ63" s="651"/>
      <c r="DA63" s="652"/>
    </row>
    <row r="64" spans="1:105" x14ac:dyDescent="0.2">
      <c r="A64" s="864" t="s">
        <v>419</v>
      </c>
      <c r="B64" s="865"/>
      <c r="C64" s="865"/>
      <c r="D64" s="865"/>
      <c r="E64" s="865"/>
      <c r="F64" s="865"/>
      <c r="G64" s="865"/>
      <c r="H64" s="865"/>
      <c r="I64" s="865"/>
      <c r="J64" s="865"/>
      <c r="K64" s="865"/>
      <c r="L64" s="865"/>
      <c r="M64" s="865"/>
      <c r="N64" s="865"/>
      <c r="O64" s="865"/>
      <c r="P64" s="865"/>
      <c r="Q64" s="865"/>
      <c r="R64" s="865"/>
      <c r="S64" s="865"/>
      <c r="T64" s="865"/>
      <c r="U64" s="865"/>
      <c r="V64" s="865"/>
      <c r="W64" s="865"/>
      <c r="X64" s="865"/>
      <c r="Y64" s="865"/>
      <c r="Z64" s="865"/>
      <c r="AA64" s="865"/>
      <c r="AB64" s="865"/>
      <c r="AC64" s="865"/>
      <c r="AD64" s="865"/>
      <c r="AE64" s="865"/>
      <c r="AF64" s="865"/>
      <c r="AG64" s="865"/>
      <c r="AH64" s="865"/>
      <c r="AI64" s="865"/>
      <c r="AJ64" s="865"/>
      <c r="AK64" s="865"/>
      <c r="AL64" s="865"/>
      <c r="AM64" s="865"/>
      <c r="AN64" s="865"/>
      <c r="AO64" s="865"/>
      <c r="AP64" s="865"/>
      <c r="AQ64" s="865"/>
      <c r="AR64" s="865"/>
      <c r="AS64" s="866"/>
      <c r="AT64" s="650"/>
      <c r="AU64" s="651"/>
      <c r="AV64" s="651"/>
      <c r="AW64" s="651"/>
      <c r="AX64" s="651"/>
      <c r="AY64" s="651"/>
      <c r="AZ64" s="651"/>
      <c r="BA64" s="651"/>
      <c r="BB64" s="651"/>
      <c r="BC64" s="652"/>
      <c r="BD64" s="650"/>
      <c r="BE64" s="651"/>
      <c r="BF64" s="651"/>
      <c r="BG64" s="651"/>
      <c r="BH64" s="651"/>
      <c r="BI64" s="651"/>
      <c r="BJ64" s="651"/>
      <c r="BK64" s="651"/>
      <c r="BL64" s="651"/>
      <c r="BM64" s="652"/>
      <c r="BN64" s="650"/>
      <c r="BO64" s="651"/>
      <c r="BP64" s="651"/>
      <c r="BQ64" s="651"/>
      <c r="BR64" s="651"/>
      <c r="BS64" s="651"/>
      <c r="BT64" s="651"/>
      <c r="BU64" s="651"/>
      <c r="BV64" s="651"/>
      <c r="BW64" s="652"/>
      <c r="BX64" s="650"/>
      <c r="BY64" s="651"/>
      <c r="BZ64" s="651"/>
      <c r="CA64" s="651"/>
      <c r="CB64" s="651"/>
      <c r="CC64" s="651"/>
      <c r="CD64" s="651"/>
      <c r="CE64" s="651"/>
      <c r="CF64" s="651"/>
      <c r="CG64" s="652"/>
      <c r="CH64" s="650"/>
      <c r="CI64" s="651"/>
      <c r="CJ64" s="651"/>
      <c r="CK64" s="651"/>
      <c r="CL64" s="651"/>
      <c r="CM64" s="651"/>
      <c r="CN64" s="651"/>
      <c r="CO64" s="651"/>
      <c r="CP64" s="651"/>
      <c r="CQ64" s="652"/>
      <c r="CR64" s="650"/>
      <c r="CS64" s="651"/>
      <c r="CT64" s="651"/>
      <c r="CU64" s="651"/>
      <c r="CV64" s="651"/>
      <c r="CW64" s="651"/>
      <c r="CX64" s="651"/>
      <c r="CY64" s="651"/>
      <c r="CZ64" s="651"/>
      <c r="DA64" s="652"/>
    </row>
    <row r="65" spans="1:105" x14ac:dyDescent="0.2">
      <c r="A65" s="864" t="s">
        <v>420</v>
      </c>
      <c r="B65" s="865"/>
      <c r="C65" s="865"/>
      <c r="D65" s="865"/>
      <c r="E65" s="865"/>
      <c r="F65" s="865"/>
      <c r="G65" s="865"/>
      <c r="H65" s="865"/>
      <c r="I65" s="865"/>
      <c r="J65" s="865"/>
      <c r="K65" s="865"/>
      <c r="L65" s="865"/>
      <c r="M65" s="865"/>
      <c r="N65" s="865"/>
      <c r="O65" s="865"/>
      <c r="P65" s="865"/>
      <c r="Q65" s="865"/>
      <c r="R65" s="865"/>
      <c r="S65" s="865"/>
      <c r="T65" s="865"/>
      <c r="U65" s="865"/>
      <c r="V65" s="865"/>
      <c r="W65" s="865"/>
      <c r="X65" s="865"/>
      <c r="Y65" s="865"/>
      <c r="Z65" s="865"/>
      <c r="AA65" s="865"/>
      <c r="AB65" s="865"/>
      <c r="AC65" s="865"/>
      <c r="AD65" s="865"/>
      <c r="AE65" s="865"/>
      <c r="AF65" s="865"/>
      <c r="AG65" s="865"/>
      <c r="AH65" s="865"/>
      <c r="AI65" s="865"/>
      <c r="AJ65" s="865"/>
      <c r="AK65" s="865"/>
      <c r="AL65" s="865"/>
      <c r="AM65" s="865"/>
      <c r="AN65" s="865"/>
      <c r="AO65" s="865"/>
      <c r="AP65" s="865"/>
      <c r="AQ65" s="865"/>
      <c r="AR65" s="865"/>
      <c r="AS65" s="866"/>
      <c r="AT65" s="650"/>
      <c r="AU65" s="651"/>
      <c r="AV65" s="651"/>
      <c r="AW65" s="651"/>
      <c r="AX65" s="651"/>
      <c r="AY65" s="651"/>
      <c r="AZ65" s="651"/>
      <c r="BA65" s="651"/>
      <c r="BB65" s="651"/>
      <c r="BC65" s="652"/>
      <c r="BD65" s="650"/>
      <c r="BE65" s="651"/>
      <c r="BF65" s="651"/>
      <c r="BG65" s="651"/>
      <c r="BH65" s="651"/>
      <c r="BI65" s="651"/>
      <c r="BJ65" s="651"/>
      <c r="BK65" s="651"/>
      <c r="BL65" s="651"/>
      <c r="BM65" s="652"/>
      <c r="BN65" s="650"/>
      <c r="BO65" s="651"/>
      <c r="BP65" s="651"/>
      <c r="BQ65" s="651"/>
      <c r="BR65" s="651"/>
      <c r="BS65" s="651"/>
      <c r="BT65" s="651"/>
      <c r="BU65" s="651"/>
      <c r="BV65" s="651"/>
      <c r="BW65" s="652"/>
      <c r="BX65" s="650"/>
      <c r="BY65" s="651"/>
      <c r="BZ65" s="651"/>
      <c r="CA65" s="651"/>
      <c r="CB65" s="651"/>
      <c r="CC65" s="651"/>
      <c r="CD65" s="651"/>
      <c r="CE65" s="651"/>
      <c r="CF65" s="651"/>
      <c r="CG65" s="652"/>
      <c r="CH65" s="650"/>
      <c r="CI65" s="651"/>
      <c r="CJ65" s="651"/>
      <c r="CK65" s="651"/>
      <c r="CL65" s="651"/>
      <c r="CM65" s="651"/>
      <c r="CN65" s="651"/>
      <c r="CO65" s="651"/>
      <c r="CP65" s="651"/>
      <c r="CQ65" s="652"/>
      <c r="CR65" s="650"/>
      <c r="CS65" s="651"/>
      <c r="CT65" s="651"/>
      <c r="CU65" s="651"/>
      <c r="CV65" s="651"/>
      <c r="CW65" s="651"/>
      <c r="CX65" s="651"/>
      <c r="CY65" s="651"/>
      <c r="CZ65" s="651"/>
      <c r="DA65" s="652"/>
    </row>
    <row r="66" spans="1:105" x14ac:dyDescent="0.2">
      <c r="A66" s="864" t="s">
        <v>421</v>
      </c>
      <c r="B66" s="865"/>
      <c r="C66" s="865"/>
      <c r="D66" s="865"/>
      <c r="E66" s="865"/>
      <c r="F66" s="865"/>
      <c r="G66" s="865"/>
      <c r="H66" s="865"/>
      <c r="I66" s="865"/>
      <c r="J66" s="865"/>
      <c r="K66" s="865"/>
      <c r="L66" s="865"/>
      <c r="M66" s="865"/>
      <c r="N66" s="865"/>
      <c r="O66" s="865"/>
      <c r="P66" s="865"/>
      <c r="Q66" s="865"/>
      <c r="R66" s="865"/>
      <c r="S66" s="865"/>
      <c r="T66" s="865"/>
      <c r="U66" s="865"/>
      <c r="V66" s="865"/>
      <c r="W66" s="865"/>
      <c r="X66" s="865"/>
      <c r="Y66" s="865"/>
      <c r="Z66" s="865"/>
      <c r="AA66" s="865"/>
      <c r="AB66" s="865"/>
      <c r="AC66" s="865"/>
      <c r="AD66" s="865"/>
      <c r="AE66" s="865"/>
      <c r="AF66" s="865"/>
      <c r="AG66" s="865"/>
      <c r="AH66" s="865"/>
      <c r="AI66" s="865"/>
      <c r="AJ66" s="865"/>
      <c r="AK66" s="865"/>
      <c r="AL66" s="865"/>
      <c r="AM66" s="865"/>
      <c r="AN66" s="865"/>
      <c r="AO66" s="865"/>
      <c r="AP66" s="865"/>
      <c r="AQ66" s="865"/>
      <c r="AR66" s="865"/>
      <c r="AS66" s="866"/>
      <c r="AT66" s="650"/>
      <c r="AU66" s="651"/>
      <c r="AV66" s="651"/>
      <c r="AW66" s="651"/>
      <c r="AX66" s="651"/>
      <c r="AY66" s="651"/>
      <c r="AZ66" s="651"/>
      <c r="BA66" s="651"/>
      <c r="BB66" s="651"/>
      <c r="BC66" s="652"/>
      <c r="BD66" s="650"/>
      <c r="BE66" s="651"/>
      <c r="BF66" s="651"/>
      <c r="BG66" s="651"/>
      <c r="BH66" s="651"/>
      <c r="BI66" s="651"/>
      <c r="BJ66" s="651"/>
      <c r="BK66" s="651"/>
      <c r="BL66" s="651"/>
      <c r="BM66" s="652"/>
      <c r="BN66" s="650"/>
      <c r="BO66" s="651"/>
      <c r="BP66" s="651"/>
      <c r="BQ66" s="651"/>
      <c r="BR66" s="651"/>
      <c r="BS66" s="651"/>
      <c r="BT66" s="651"/>
      <c r="BU66" s="651"/>
      <c r="BV66" s="651"/>
      <c r="BW66" s="652"/>
      <c r="BX66" s="650"/>
      <c r="BY66" s="651"/>
      <c r="BZ66" s="651"/>
      <c r="CA66" s="651"/>
      <c r="CB66" s="651"/>
      <c r="CC66" s="651"/>
      <c r="CD66" s="651"/>
      <c r="CE66" s="651"/>
      <c r="CF66" s="651"/>
      <c r="CG66" s="652"/>
      <c r="CH66" s="650"/>
      <c r="CI66" s="651"/>
      <c r="CJ66" s="651"/>
      <c r="CK66" s="651"/>
      <c r="CL66" s="651"/>
      <c r="CM66" s="651"/>
      <c r="CN66" s="651"/>
      <c r="CO66" s="651"/>
      <c r="CP66" s="651"/>
      <c r="CQ66" s="652"/>
      <c r="CR66" s="650"/>
      <c r="CS66" s="651"/>
      <c r="CT66" s="651"/>
      <c r="CU66" s="651"/>
      <c r="CV66" s="651"/>
      <c r="CW66" s="651"/>
      <c r="CX66" s="651"/>
      <c r="CY66" s="651"/>
      <c r="CZ66" s="651"/>
      <c r="DA66" s="652"/>
    </row>
    <row r="67" spans="1:105" x14ac:dyDescent="0.2">
      <c r="A67" s="647" t="s">
        <v>416</v>
      </c>
      <c r="B67" s="648"/>
      <c r="C67" s="648"/>
      <c r="D67" s="648"/>
      <c r="E67" s="648"/>
      <c r="F67" s="648"/>
      <c r="G67" s="648"/>
      <c r="H67" s="648"/>
      <c r="I67" s="648"/>
      <c r="J67" s="648"/>
      <c r="K67" s="648"/>
      <c r="L67" s="648"/>
      <c r="M67" s="648"/>
      <c r="N67" s="648"/>
      <c r="O67" s="648"/>
      <c r="P67" s="648"/>
      <c r="Q67" s="648"/>
      <c r="R67" s="648"/>
      <c r="S67" s="648"/>
      <c r="T67" s="648"/>
      <c r="U67" s="648"/>
      <c r="V67" s="648"/>
      <c r="W67" s="648"/>
      <c r="X67" s="648"/>
      <c r="Y67" s="648"/>
      <c r="Z67" s="648"/>
      <c r="AA67" s="648"/>
      <c r="AB67" s="648"/>
      <c r="AC67" s="648"/>
      <c r="AD67" s="648"/>
      <c r="AE67" s="648"/>
      <c r="AF67" s="648"/>
      <c r="AG67" s="648"/>
      <c r="AH67" s="648"/>
      <c r="AI67" s="648"/>
      <c r="AJ67" s="648"/>
      <c r="AK67" s="648"/>
      <c r="AL67" s="648"/>
      <c r="AM67" s="648"/>
      <c r="AN67" s="648"/>
      <c r="AO67" s="648"/>
      <c r="AP67" s="648"/>
      <c r="AQ67" s="648"/>
      <c r="AR67" s="648"/>
      <c r="AS67" s="649"/>
      <c r="AT67" s="863">
        <f>AT61</f>
        <v>1.5600000001114722E-4</v>
      </c>
      <c r="AU67" s="836"/>
      <c r="AV67" s="836"/>
      <c r="AW67" s="836"/>
      <c r="AX67" s="836"/>
      <c r="AY67" s="836"/>
      <c r="AZ67" s="836"/>
      <c r="BA67" s="836"/>
      <c r="BB67" s="836"/>
      <c r="BC67" s="837"/>
      <c r="BD67" s="863">
        <f>BD61</f>
        <v>-3.6000000000058208E-4</v>
      </c>
      <c r="BE67" s="836"/>
      <c r="BF67" s="836"/>
      <c r="BG67" s="836"/>
      <c r="BH67" s="836"/>
      <c r="BI67" s="836"/>
      <c r="BJ67" s="836"/>
      <c r="BK67" s="836"/>
      <c r="BL67" s="836"/>
      <c r="BM67" s="837"/>
      <c r="BN67" s="863">
        <f>BN61</f>
        <v>-4.9199999999416377E-4</v>
      </c>
      <c r="BO67" s="836"/>
      <c r="BP67" s="836"/>
      <c r="BQ67" s="836"/>
      <c r="BR67" s="836"/>
      <c r="BS67" s="836"/>
      <c r="BT67" s="836"/>
      <c r="BU67" s="836"/>
      <c r="BV67" s="836"/>
      <c r="BW67" s="837"/>
      <c r="BX67" s="863">
        <f>BX61</f>
        <v>-9.6000000013418685E-5</v>
      </c>
      <c r="BY67" s="836"/>
      <c r="BZ67" s="836"/>
      <c r="CA67" s="836"/>
      <c r="CB67" s="836"/>
      <c r="CC67" s="836"/>
      <c r="CD67" s="836"/>
      <c r="CE67" s="836"/>
      <c r="CF67" s="836"/>
      <c r="CG67" s="837"/>
      <c r="CH67" s="863">
        <f>CH61</f>
        <v>-8.3999999993977781E-5</v>
      </c>
      <c r="CI67" s="836"/>
      <c r="CJ67" s="836"/>
      <c r="CK67" s="836"/>
      <c r="CL67" s="836"/>
      <c r="CM67" s="836"/>
      <c r="CN67" s="836"/>
      <c r="CO67" s="836"/>
      <c r="CP67" s="836"/>
      <c r="CQ67" s="837"/>
      <c r="CR67" s="703">
        <f>AT67+BD67+BN67+BX67+CH67</f>
        <v>-8.7599999999099509E-4</v>
      </c>
      <c r="CS67" s="704"/>
      <c r="CT67" s="704"/>
      <c r="CU67" s="704"/>
      <c r="CV67" s="704"/>
      <c r="CW67" s="704"/>
      <c r="CX67" s="704"/>
      <c r="CY67" s="704"/>
      <c r="CZ67" s="704"/>
      <c r="DA67" s="705"/>
    </row>
    <row r="68" spans="1:105" x14ac:dyDescent="0.2">
      <c r="A68" s="647" t="s">
        <v>422</v>
      </c>
      <c r="B68" s="648"/>
      <c r="C68" s="648"/>
      <c r="D68" s="648"/>
      <c r="E68" s="648"/>
      <c r="F68" s="648"/>
      <c r="G68" s="648"/>
      <c r="H68" s="648"/>
      <c r="I68" s="648"/>
      <c r="J68" s="648"/>
      <c r="K68" s="648"/>
      <c r="L68" s="648"/>
      <c r="M68" s="648"/>
      <c r="N68" s="648"/>
      <c r="O68" s="648"/>
      <c r="P68" s="648"/>
      <c r="Q68" s="648"/>
      <c r="R68" s="648"/>
      <c r="S68" s="648"/>
      <c r="T68" s="648"/>
      <c r="U68" s="648"/>
      <c r="V68" s="648"/>
      <c r="W68" s="648"/>
      <c r="X68" s="648"/>
      <c r="Y68" s="648"/>
      <c r="Z68" s="648"/>
      <c r="AA68" s="648"/>
      <c r="AB68" s="648"/>
      <c r="AC68" s="648"/>
      <c r="AD68" s="648"/>
      <c r="AE68" s="648"/>
      <c r="AF68" s="648"/>
      <c r="AG68" s="648"/>
      <c r="AH68" s="648"/>
      <c r="AI68" s="648"/>
      <c r="AJ68" s="648"/>
      <c r="AK68" s="648"/>
      <c r="AL68" s="648"/>
      <c r="AM68" s="648"/>
      <c r="AN68" s="648"/>
      <c r="AO68" s="648"/>
      <c r="AP68" s="648"/>
      <c r="AQ68" s="648"/>
      <c r="AR68" s="648"/>
      <c r="AS68" s="649"/>
      <c r="AT68" s="870"/>
      <c r="AU68" s="871"/>
      <c r="AV68" s="871"/>
      <c r="AW68" s="871"/>
      <c r="AX68" s="871"/>
      <c r="AY68" s="871"/>
      <c r="AZ68" s="871"/>
      <c r="BA68" s="871"/>
      <c r="BB68" s="871"/>
      <c r="BC68" s="872"/>
      <c r="BD68" s="870"/>
      <c r="BE68" s="871"/>
      <c r="BF68" s="871"/>
      <c r="BG68" s="871"/>
      <c r="BH68" s="871"/>
      <c r="BI68" s="871"/>
      <c r="BJ68" s="871"/>
      <c r="BK68" s="871"/>
      <c r="BL68" s="871"/>
      <c r="BM68" s="872"/>
      <c r="BN68" s="870"/>
      <c r="BO68" s="871"/>
      <c r="BP68" s="871"/>
      <c r="BQ68" s="871"/>
      <c r="BR68" s="871"/>
      <c r="BS68" s="871"/>
      <c r="BT68" s="871"/>
      <c r="BU68" s="871"/>
      <c r="BV68" s="871"/>
      <c r="BW68" s="872"/>
      <c r="BX68" s="870"/>
      <c r="BY68" s="871"/>
      <c r="BZ68" s="871"/>
      <c r="CA68" s="871"/>
      <c r="CB68" s="871"/>
      <c r="CC68" s="871"/>
      <c r="CD68" s="871"/>
      <c r="CE68" s="871"/>
      <c r="CF68" s="871"/>
      <c r="CG68" s="872"/>
      <c r="CH68" s="870"/>
      <c r="CI68" s="871"/>
      <c r="CJ68" s="871"/>
      <c r="CK68" s="871"/>
      <c r="CL68" s="871"/>
      <c r="CM68" s="871"/>
      <c r="CN68" s="871"/>
      <c r="CO68" s="871"/>
      <c r="CP68" s="871"/>
      <c r="CQ68" s="872"/>
      <c r="CR68" s="870"/>
      <c r="CS68" s="871"/>
      <c r="CT68" s="871"/>
      <c r="CU68" s="871"/>
      <c r="CV68" s="871"/>
      <c r="CW68" s="871"/>
      <c r="CX68" s="871"/>
      <c r="CY68" s="871"/>
      <c r="CZ68" s="871"/>
      <c r="DA68" s="872"/>
    </row>
    <row r="69" spans="1:105" ht="25.5" customHeight="1" x14ac:dyDescent="0.2">
      <c r="A69" s="873" t="s">
        <v>423</v>
      </c>
      <c r="B69" s="874"/>
      <c r="C69" s="874"/>
      <c r="D69" s="874"/>
      <c r="E69" s="874"/>
      <c r="F69" s="874"/>
      <c r="G69" s="874"/>
      <c r="H69" s="874"/>
      <c r="I69" s="874"/>
      <c r="J69" s="874"/>
      <c r="K69" s="874"/>
      <c r="L69" s="874"/>
      <c r="M69" s="874"/>
      <c r="N69" s="874"/>
      <c r="O69" s="874"/>
      <c r="P69" s="874"/>
      <c r="Q69" s="874"/>
      <c r="R69" s="874"/>
      <c r="S69" s="874"/>
      <c r="T69" s="874"/>
      <c r="U69" s="874"/>
      <c r="V69" s="874"/>
      <c r="W69" s="874"/>
      <c r="X69" s="874"/>
      <c r="Y69" s="874"/>
      <c r="Z69" s="874"/>
      <c r="AA69" s="874"/>
      <c r="AB69" s="874"/>
      <c r="AC69" s="874"/>
      <c r="AD69" s="874"/>
      <c r="AE69" s="874"/>
      <c r="AF69" s="874"/>
      <c r="AG69" s="874"/>
      <c r="AH69" s="874"/>
      <c r="AI69" s="874"/>
      <c r="AJ69" s="874"/>
      <c r="AK69" s="874"/>
      <c r="AL69" s="874"/>
      <c r="AM69" s="874"/>
      <c r="AN69" s="874"/>
      <c r="AO69" s="874"/>
      <c r="AP69" s="874"/>
      <c r="AQ69" s="874"/>
      <c r="AR69" s="874"/>
      <c r="AS69" s="875"/>
      <c r="AT69" s="650"/>
      <c r="AU69" s="651"/>
      <c r="AV69" s="651"/>
      <c r="AW69" s="651"/>
      <c r="AX69" s="651"/>
      <c r="AY69" s="651"/>
      <c r="AZ69" s="651"/>
      <c r="BA69" s="651"/>
      <c r="BB69" s="651"/>
      <c r="BC69" s="652"/>
      <c r="BD69" s="650"/>
      <c r="BE69" s="651"/>
      <c r="BF69" s="651"/>
      <c r="BG69" s="651"/>
      <c r="BH69" s="651"/>
      <c r="BI69" s="651"/>
      <c r="BJ69" s="651"/>
      <c r="BK69" s="651"/>
      <c r="BL69" s="651"/>
      <c r="BM69" s="652"/>
      <c r="BN69" s="650"/>
      <c r="BO69" s="651"/>
      <c r="BP69" s="651"/>
      <c r="BQ69" s="651"/>
      <c r="BR69" s="651"/>
      <c r="BS69" s="651"/>
      <c r="BT69" s="651"/>
      <c r="BU69" s="651"/>
      <c r="BV69" s="651"/>
      <c r="BW69" s="652"/>
      <c r="BX69" s="650"/>
      <c r="BY69" s="651"/>
      <c r="BZ69" s="651"/>
      <c r="CA69" s="651"/>
      <c r="CB69" s="651"/>
      <c r="CC69" s="651"/>
      <c r="CD69" s="651"/>
      <c r="CE69" s="651"/>
      <c r="CF69" s="651"/>
      <c r="CG69" s="652"/>
      <c r="CH69" s="650"/>
      <c r="CI69" s="651"/>
      <c r="CJ69" s="651"/>
      <c r="CK69" s="651"/>
      <c r="CL69" s="651"/>
      <c r="CM69" s="651"/>
      <c r="CN69" s="651"/>
      <c r="CO69" s="651"/>
      <c r="CP69" s="651"/>
      <c r="CQ69" s="652"/>
      <c r="CR69" s="650"/>
      <c r="CS69" s="651"/>
      <c r="CT69" s="651"/>
      <c r="CU69" s="651"/>
      <c r="CV69" s="651"/>
      <c r="CW69" s="651"/>
      <c r="CX69" s="651"/>
      <c r="CY69" s="651"/>
      <c r="CZ69" s="651"/>
      <c r="DA69" s="652"/>
    </row>
    <row r="70" spans="1:105" x14ac:dyDescent="0.2">
      <c r="A70" s="647" t="s">
        <v>424</v>
      </c>
      <c r="B70" s="648"/>
      <c r="C70" s="648"/>
      <c r="D70" s="648"/>
      <c r="E70" s="648"/>
      <c r="F70" s="648"/>
      <c r="G70" s="648"/>
      <c r="H70" s="648"/>
      <c r="I70" s="648"/>
      <c r="J70" s="648"/>
      <c r="K70" s="648"/>
      <c r="L70" s="648"/>
      <c r="M70" s="648"/>
      <c r="N70" s="648"/>
      <c r="O70" s="648"/>
      <c r="P70" s="648"/>
      <c r="Q70" s="648"/>
      <c r="R70" s="648"/>
      <c r="S70" s="648"/>
      <c r="T70" s="648"/>
      <c r="U70" s="648"/>
      <c r="V70" s="648"/>
      <c r="W70" s="648"/>
      <c r="X70" s="648"/>
      <c r="Y70" s="648"/>
      <c r="Z70" s="648"/>
      <c r="AA70" s="648"/>
      <c r="AB70" s="648"/>
      <c r="AC70" s="648"/>
      <c r="AD70" s="648"/>
      <c r="AE70" s="648"/>
      <c r="AF70" s="648"/>
      <c r="AG70" s="648"/>
      <c r="AH70" s="648"/>
      <c r="AI70" s="648"/>
      <c r="AJ70" s="648"/>
      <c r="AK70" s="648"/>
      <c r="AL70" s="648"/>
      <c r="AM70" s="648"/>
      <c r="AN70" s="648"/>
      <c r="AO70" s="648"/>
      <c r="AP70" s="648"/>
      <c r="AQ70" s="648"/>
      <c r="AR70" s="648"/>
      <c r="AS70" s="649"/>
      <c r="AT70" s="765"/>
      <c r="AU70" s="766"/>
      <c r="AV70" s="766"/>
      <c r="AW70" s="766"/>
      <c r="AX70" s="766"/>
      <c r="AY70" s="766"/>
      <c r="AZ70" s="766"/>
      <c r="BA70" s="766"/>
      <c r="BB70" s="766"/>
      <c r="BC70" s="767"/>
      <c r="BD70" s="765"/>
      <c r="BE70" s="766"/>
      <c r="BF70" s="766"/>
      <c r="BG70" s="766"/>
      <c r="BH70" s="766"/>
      <c r="BI70" s="766"/>
      <c r="BJ70" s="766"/>
      <c r="BK70" s="766"/>
      <c r="BL70" s="766"/>
      <c r="BM70" s="767"/>
      <c r="BN70" s="765"/>
      <c r="BO70" s="766"/>
      <c r="BP70" s="766"/>
      <c r="BQ70" s="766"/>
      <c r="BR70" s="766"/>
      <c r="BS70" s="766"/>
      <c r="BT70" s="766"/>
      <c r="BU70" s="766"/>
      <c r="BV70" s="766"/>
      <c r="BW70" s="767"/>
      <c r="BX70" s="765"/>
      <c r="BY70" s="766"/>
      <c r="BZ70" s="766"/>
      <c r="CA70" s="766"/>
      <c r="CB70" s="766"/>
      <c r="CC70" s="766"/>
      <c r="CD70" s="766"/>
      <c r="CE70" s="766"/>
      <c r="CF70" s="766"/>
      <c r="CG70" s="767"/>
      <c r="CH70" s="765"/>
      <c r="CI70" s="766"/>
      <c r="CJ70" s="766"/>
      <c r="CK70" s="766"/>
      <c r="CL70" s="766"/>
      <c r="CM70" s="766"/>
      <c r="CN70" s="766"/>
      <c r="CO70" s="766"/>
      <c r="CP70" s="766"/>
      <c r="CQ70" s="767"/>
      <c r="CR70" s="876"/>
      <c r="CS70" s="645"/>
      <c r="CT70" s="645"/>
      <c r="CU70" s="645"/>
      <c r="CV70" s="645"/>
      <c r="CW70" s="645"/>
      <c r="CX70" s="645"/>
      <c r="CY70" s="645"/>
      <c r="CZ70" s="645"/>
      <c r="DA70" s="646"/>
    </row>
    <row r="71" spans="1:105" x14ac:dyDescent="0.2">
      <c r="A71" s="647" t="s">
        <v>425</v>
      </c>
      <c r="B71" s="648"/>
      <c r="C71" s="648"/>
      <c r="D71" s="648"/>
      <c r="E71" s="648"/>
      <c r="F71" s="648"/>
      <c r="G71" s="648"/>
      <c r="H71" s="648"/>
      <c r="I71" s="648"/>
      <c r="J71" s="648"/>
      <c r="K71" s="648"/>
      <c r="L71" s="648"/>
      <c r="M71" s="648"/>
      <c r="N71" s="648"/>
      <c r="O71" s="648"/>
      <c r="P71" s="648"/>
      <c r="Q71" s="648"/>
      <c r="R71" s="648"/>
      <c r="S71" s="648"/>
      <c r="T71" s="648"/>
      <c r="U71" s="648"/>
      <c r="V71" s="648"/>
      <c r="W71" s="648"/>
      <c r="X71" s="648"/>
      <c r="Y71" s="648"/>
      <c r="Z71" s="648"/>
      <c r="AA71" s="648"/>
      <c r="AB71" s="648"/>
      <c r="AC71" s="648"/>
      <c r="AD71" s="648"/>
      <c r="AE71" s="648"/>
      <c r="AF71" s="648"/>
      <c r="AG71" s="648"/>
      <c r="AH71" s="648"/>
      <c r="AI71" s="648"/>
      <c r="AJ71" s="648"/>
      <c r="AK71" s="648"/>
      <c r="AL71" s="648"/>
      <c r="AM71" s="648"/>
      <c r="AN71" s="648"/>
      <c r="AO71" s="648"/>
      <c r="AP71" s="648"/>
      <c r="AQ71" s="648"/>
      <c r="AR71" s="648"/>
      <c r="AS71" s="649"/>
      <c r="AT71" s="765"/>
      <c r="AU71" s="766"/>
      <c r="AV71" s="766"/>
      <c r="AW71" s="766"/>
      <c r="AX71" s="766"/>
      <c r="AY71" s="766"/>
      <c r="AZ71" s="766"/>
      <c r="BA71" s="766"/>
      <c r="BB71" s="766"/>
      <c r="BC71" s="767"/>
      <c r="BD71" s="765"/>
      <c r="BE71" s="766"/>
      <c r="BF71" s="766"/>
      <c r="BG71" s="766"/>
      <c r="BH71" s="766"/>
      <c r="BI71" s="766"/>
      <c r="BJ71" s="766"/>
      <c r="BK71" s="766"/>
      <c r="BL71" s="766"/>
      <c r="BM71" s="767"/>
      <c r="BN71" s="765"/>
      <c r="BO71" s="766"/>
      <c r="BP71" s="766"/>
      <c r="BQ71" s="766"/>
      <c r="BR71" s="766"/>
      <c r="BS71" s="766"/>
      <c r="BT71" s="766"/>
      <c r="BU71" s="766"/>
      <c r="BV71" s="766"/>
      <c r="BW71" s="767"/>
      <c r="BX71" s="765"/>
      <c r="BY71" s="766"/>
      <c r="BZ71" s="766"/>
      <c r="CA71" s="766"/>
      <c r="CB71" s="766"/>
      <c r="CC71" s="766"/>
      <c r="CD71" s="766"/>
      <c r="CE71" s="766"/>
      <c r="CF71" s="766"/>
      <c r="CG71" s="767"/>
      <c r="CH71" s="765"/>
      <c r="CI71" s="766"/>
      <c r="CJ71" s="766"/>
      <c r="CK71" s="766"/>
      <c r="CL71" s="766"/>
      <c r="CM71" s="766"/>
      <c r="CN71" s="766"/>
      <c r="CO71" s="766"/>
      <c r="CP71" s="766"/>
      <c r="CQ71" s="767"/>
      <c r="CR71" s="876"/>
      <c r="CS71" s="645"/>
      <c r="CT71" s="645"/>
      <c r="CU71" s="645"/>
      <c r="CV71" s="645"/>
      <c r="CW71" s="645"/>
      <c r="CX71" s="645"/>
      <c r="CY71" s="645"/>
      <c r="CZ71" s="645"/>
      <c r="DA71" s="646"/>
    </row>
  </sheetData>
  <mergeCells count="438">
    <mergeCell ref="A69:AS69"/>
    <mergeCell ref="AT69:BC69"/>
    <mergeCell ref="BD69:BM69"/>
    <mergeCell ref="BN69:BW69"/>
    <mergeCell ref="BX69:CG69"/>
    <mergeCell ref="CH69:CQ69"/>
    <mergeCell ref="CR69:DA69"/>
    <mergeCell ref="CR70:DA70"/>
    <mergeCell ref="A71:AS71"/>
    <mergeCell ref="AT71:BC71"/>
    <mergeCell ref="BD71:BM71"/>
    <mergeCell ref="BN71:BW71"/>
    <mergeCell ref="BX71:CG71"/>
    <mergeCell ref="CH71:CQ71"/>
    <mergeCell ref="CR71:DA71"/>
    <mergeCell ref="A70:AS70"/>
    <mergeCell ref="AT70:BC70"/>
    <mergeCell ref="BD70:BM70"/>
    <mergeCell ref="BN70:BW70"/>
    <mergeCell ref="BX70:CG70"/>
    <mergeCell ref="CH70:CQ70"/>
    <mergeCell ref="A68:AS68"/>
    <mergeCell ref="AT68:BC68"/>
    <mergeCell ref="BD68:BM68"/>
    <mergeCell ref="BN68:BW68"/>
    <mergeCell ref="BX68:CG68"/>
    <mergeCell ref="CH68:CQ68"/>
    <mergeCell ref="CR66:DA66"/>
    <mergeCell ref="A67:AS67"/>
    <mergeCell ref="AT67:BC67"/>
    <mergeCell ref="BD67:BM67"/>
    <mergeCell ref="BN67:BW67"/>
    <mergeCell ref="BX67:CG67"/>
    <mergeCell ref="CH67:CQ67"/>
    <mergeCell ref="CR67:DA67"/>
    <mergeCell ref="A66:AS66"/>
    <mergeCell ref="AT66:BC66"/>
    <mergeCell ref="BD66:BM66"/>
    <mergeCell ref="BN66:BW66"/>
    <mergeCell ref="BX66:CG66"/>
    <mergeCell ref="CH66:CQ66"/>
    <mergeCell ref="CR68:DA68"/>
    <mergeCell ref="CR64:DA64"/>
    <mergeCell ref="A65:AS65"/>
    <mergeCell ref="AT65:BC65"/>
    <mergeCell ref="BD65:BM65"/>
    <mergeCell ref="BN65:BW65"/>
    <mergeCell ref="BX65:CG65"/>
    <mergeCell ref="CH65:CQ65"/>
    <mergeCell ref="CR65:DA65"/>
    <mergeCell ref="A64:AS64"/>
    <mergeCell ref="AT64:BC64"/>
    <mergeCell ref="BD64:BM64"/>
    <mergeCell ref="BN64:BW64"/>
    <mergeCell ref="BX64:CG64"/>
    <mergeCell ref="CH64:CQ64"/>
    <mergeCell ref="CR62:DA62"/>
    <mergeCell ref="A63:AS63"/>
    <mergeCell ref="AT63:BC63"/>
    <mergeCell ref="BD63:BM63"/>
    <mergeCell ref="BN63:BW63"/>
    <mergeCell ref="BX63:CG63"/>
    <mergeCell ref="CH63:CQ63"/>
    <mergeCell ref="CR63:DA63"/>
    <mergeCell ref="A62:AS62"/>
    <mergeCell ref="AT62:BC62"/>
    <mergeCell ref="BD62:BM62"/>
    <mergeCell ref="BN62:BW62"/>
    <mergeCell ref="BX62:CG62"/>
    <mergeCell ref="CH62:CQ62"/>
    <mergeCell ref="CR60:DA60"/>
    <mergeCell ref="A61:AS61"/>
    <mergeCell ref="AT61:BC61"/>
    <mergeCell ref="BD61:BM61"/>
    <mergeCell ref="BN61:BW61"/>
    <mergeCell ref="BX61:CG61"/>
    <mergeCell ref="CH61:CQ61"/>
    <mergeCell ref="CR61:DA61"/>
    <mergeCell ref="A60:AS60"/>
    <mergeCell ref="AT60:BC60"/>
    <mergeCell ref="BD60:BM60"/>
    <mergeCell ref="BN60:BW60"/>
    <mergeCell ref="BX60:CG60"/>
    <mergeCell ref="CH60:CQ60"/>
    <mergeCell ref="CR58:DA58"/>
    <mergeCell ref="A59:AS59"/>
    <mergeCell ref="AT59:BC59"/>
    <mergeCell ref="BD59:BM59"/>
    <mergeCell ref="BN59:BW59"/>
    <mergeCell ref="BX59:CG59"/>
    <mergeCell ref="CH59:CQ59"/>
    <mergeCell ref="CR59:DA59"/>
    <mergeCell ref="A58:AS58"/>
    <mergeCell ref="AT58:BC58"/>
    <mergeCell ref="BD58:BM58"/>
    <mergeCell ref="BN58:BW58"/>
    <mergeCell ref="BX58:CG58"/>
    <mergeCell ref="CH58:CQ58"/>
    <mergeCell ref="CR56:DA56"/>
    <mergeCell ref="A57:AS57"/>
    <mergeCell ref="AT57:BC57"/>
    <mergeCell ref="BD57:BM57"/>
    <mergeCell ref="BN57:BW57"/>
    <mergeCell ref="BX57:CG57"/>
    <mergeCell ref="CH57:CQ57"/>
    <mergeCell ref="CR57:DA57"/>
    <mergeCell ref="A56:AS56"/>
    <mergeCell ref="AT56:BC56"/>
    <mergeCell ref="BD56:BM56"/>
    <mergeCell ref="BN56:BW56"/>
    <mergeCell ref="BX56:CG56"/>
    <mergeCell ref="CH56:CQ56"/>
    <mergeCell ref="CR54:DA54"/>
    <mergeCell ref="A55:AS55"/>
    <mergeCell ref="AT55:BC55"/>
    <mergeCell ref="BD55:BM55"/>
    <mergeCell ref="BN55:BW55"/>
    <mergeCell ref="BX55:CG55"/>
    <mergeCell ref="CH55:CQ55"/>
    <mergeCell ref="CR55:DA55"/>
    <mergeCell ref="A54:AS54"/>
    <mergeCell ref="AT54:BC54"/>
    <mergeCell ref="BD54:BM54"/>
    <mergeCell ref="BN54:BW54"/>
    <mergeCell ref="BX54:CG54"/>
    <mergeCell ref="CH54:CQ54"/>
    <mergeCell ref="CR52:DA52"/>
    <mergeCell ref="A53:AS53"/>
    <mergeCell ref="AT53:BC53"/>
    <mergeCell ref="BD53:BM53"/>
    <mergeCell ref="BN53:BW53"/>
    <mergeCell ref="BX53:CG53"/>
    <mergeCell ref="CH53:CQ53"/>
    <mergeCell ref="CR53:DA53"/>
    <mergeCell ref="A52:AS52"/>
    <mergeCell ref="AT52:BC52"/>
    <mergeCell ref="BD52:BM52"/>
    <mergeCell ref="BN52:BW52"/>
    <mergeCell ref="BX52:CG52"/>
    <mergeCell ref="CH52:CQ52"/>
    <mergeCell ref="CR50:DA50"/>
    <mergeCell ref="A51:AS51"/>
    <mergeCell ref="AT51:BC51"/>
    <mergeCell ref="BD51:BM51"/>
    <mergeCell ref="BN51:BW51"/>
    <mergeCell ref="BX51:CG51"/>
    <mergeCell ref="CH51:CQ51"/>
    <mergeCell ref="CR51:DA51"/>
    <mergeCell ref="A50:AS50"/>
    <mergeCell ref="AT50:BC50"/>
    <mergeCell ref="BD50:BM50"/>
    <mergeCell ref="BN50:BW50"/>
    <mergeCell ref="BX50:CG50"/>
    <mergeCell ref="CH50:CQ50"/>
    <mergeCell ref="CR48:DA48"/>
    <mergeCell ref="A49:AS49"/>
    <mergeCell ref="AT49:BC49"/>
    <mergeCell ref="BD49:BM49"/>
    <mergeCell ref="BN49:BW49"/>
    <mergeCell ref="BX49:CG49"/>
    <mergeCell ref="CH49:CQ49"/>
    <mergeCell ref="CR49:DA49"/>
    <mergeCell ref="A48:AS48"/>
    <mergeCell ref="AT48:BC48"/>
    <mergeCell ref="BD48:BM48"/>
    <mergeCell ref="BN48:BW48"/>
    <mergeCell ref="BX48:CG48"/>
    <mergeCell ref="CH48:CQ48"/>
    <mergeCell ref="CR46:DA46"/>
    <mergeCell ref="A47:AS47"/>
    <mergeCell ref="AT47:BC47"/>
    <mergeCell ref="BD47:BM47"/>
    <mergeCell ref="BN47:BW47"/>
    <mergeCell ref="BX47:CG47"/>
    <mergeCell ref="CH47:CQ47"/>
    <mergeCell ref="CR47:DA47"/>
    <mergeCell ref="A46:AS46"/>
    <mergeCell ref="AT46:BC46"/>
    <mergeCell ref="BD46:BM46"/>
    <mergeCell ref="BN46:BW46"/>
    <mergeCell ref="BX46:CG46"/>
    <mergeCell ref="CH46:CQ46"/>
    <mergeCell ref="CR44:DA44"/>
    <mergeCell ref="A45:AS45"/>
    <mergeCell ref="AT45:BC45"/>
    <mergeCell ref="BD45:BM45"/>
    <mergeCell ref="BN45:BW45"/>
    <mergeCell ref="BX45:CG45"/>
    <mergeCell ref="CH45:CQ45"/>
    <mergeCell ref="CR45:DA45"/>
    <mergeCell ref="A44:AS44"/>
    <mergeCell ref="AT44:BC44"/>
    <mergeCell ref="BD44:BM44"/>
    <mergeCell ref="BN44:BW44"/>
    <mergeCell ref="BX44:CG44"/>
    <mergeCell ref="CH44:CQ44"/>
    <mergeCell ref="CR42:DA42"/>
    <mergeCell ref="A43:AS43"/>
    <mergeCell ref="AT43:BC43"/>
    <mergeCell ref="BD43:BM43"/>
    <mergeCell ref="BN43:BW43"/>
    <mergeCell ref="BX43:CG43"/>
    <mergeCell ref="CH43:CQ43"/>
    <mergeCell ref="CR43:DA43"/>
    <mergeCell ref="A42:AS42"/>
    <mergeCell ref="AT42:BC42"/>
    <mergeCell ref="BD42:BM42"/>
    <mergeCell ref="BN42:BW42"/>
    <mergeCell ref="BX42:CG42"/>
    <mergeCell ref="CH42:CQ42"/>
    <mergeCell ref="CR40:DA40"/>
    <mergeCell ref="A41:AS41"/>
    <mergeCell ref="AT41:BC41"/>
    <mergeCell ref="BD41:BM41"/>
    <mergeCell ref="BN41:BW41"/>
    <mergeCell ref="BX41:CG41"/>
    <mergeCell ref="CH41:CQ41"/>
    <mergeCell ref="CR41:DA41"/>
    <mergeCell ref="A40:AS40"/>
    <mergeCell ref="AT40:BC40"/>
    <mergeCell ref="BD40:BM40"/>
    <mergeCell ref="BN40:BW40"/>
    <mergeCell ref="BX40:CG40"/>
    <mergeCell ref="CH40:CQ40"/>
    <mergeCell ref="CR38:DA38"/>
    <mergeCell ref="A39:AS39"/>
    <mergeCell ref="AT39:BC39"/>
    <mergeCell ref="BD39:BM39"/>
    <mergeCell ref="BN39:BW39"/>
    <mergeCell ref="BX39:CG39"/>
    <mergeCell ref="CH39:CQ39"/>
    <mergeCell ref="CR39:DA39"/>
    <mergeCell ref="A38:AS38"/>
    <mergeCell ref="AT38:BC38"/>
    <mergeCell ref="BD38:BM38"/>
    <mergeCell ref="BN38:BW38"/>
    <mergeCell ref="BX38:CG38"/>
    <mergeCell ref="CH38:CQ38"/>
    <mergeCell ref="CR36:DA36"/>
    <mergeCell ref="A37:AS37"/>
    <mergeCell ref="AT37:BC37"/>
    <mergeCell ref="BD37:BM37"/>
    <mergeCell ref="BN37:BW37"/>
    <mergeCell ref="BX37:CG37"/>
    <mergeCell ref="CH37:CQ37"/>
    <mergeCell ref="CR37:DA37"/>
    <mergeCell ref="A36:AS36"/>
    <mergeCell ref="AT36:BC36"/>
    <mergeCell ref="BD36:BM36"/>
    <mergeCell ref="BN36:BW36"/>
    <mergeCell ref="BX36:CG36"/>
    <mergeCell ref="CH36:CQ36"/>
    <mergeCell ref="CR34:DA34"/>
    <mergeCell ref="A35:AS35"/>
    <mergeCell ref="AT35:BC35"/>
    <mergeCell ref="BD35:BM35"/>
    <mergeCell ref="BN35:BW35"/>
    <mergeCell ref="BX35:CG35"/>
    <mergeCell ref="CH35:CQ35"/>
    <mergeCell ref="CR35:DA35"/>
    <mergeCell ref="A34:AS34"/>
    <mergeCell ref="AT34:BC34"/>
    <mergeCell ref="BD34:BM34"/>
    <mergeCell ref="BN34:BW34"/>
    <mergeCell ref="BX34:CG34"/>
    <mergeCell ref="CH34:CQ34"/>
    <mergeCell ref="CR32:DA32"/>
    <mergeCell ref="A33:AS33"/>
    <mergeCell ref="AT33:BC33"/>
    <mergeCell ref="BD33:BM33"/>
    <mergeCell ref="BN33:BW33"/>
    <mergeCell ref="BX33:CG33"/>
    <mergeCell ref="CH33:CQ33"/>
    <mergeCell ref="CR33:DA33"/>
    <mergeCell ref="A32:AS32"/>
    <mergeCell ref="AT32:BC32"/>
    <mergeCell ref="BD32:BM32"/>
    <mergeCell ref="BN32:BW32"/>
    <mergeCell ref="BX32:CG32"/>
    <mergeCell ref="CH32:CQ32"/>
    <mergeCell ref="CR30:DA30"/>
    <mergeCell ref="A31:AS31"/>
    <mergeCell ref="AT31:BC31"/>
    <mergeCell ref="BD31:BM31"/>
    <mergeCell ref="BN31:BW31"/>
    <mergeCell ref="BX31:CG31"/>
    <mergeCell ref="CH31:CQ31"/>
    <mergeCell ref="CR31:DA31"/>
    <mergeCell ref="A30:AS30"/>
    <mergeCell ref="AT30:BC30"/>
    <mergeCell ref="BD30:BM30"/>
    <mergeCell ref="BN30:BW30"/>
    <mergeCell ref="BX30:CG30"/>
    <mergeCell ref="CH30:CQ30"/>
    <mergeCell ref="CR28:DA28"/>
    <mergeCell ref="A29:AS29"/>
    <mergeCell ref="AT29:BC29"/>
    <mergeCell ref="BD29:BM29"/>
    <mergeCell ref="BN29:BW29"/>
    <mergeCell ref="BX29:CG29"/>
    <mergeCell ref="CH29:CQ29"/>
    <mergeCell ref="CR29:DA29"/>
    <mergeCell ref="A28:AS28"/>
    <mergeCell ref="AT28:BC28"/>
    <mergeCell ref="BD28:BM28"/>
    <mergeCell ref="BN28:BW28"/>
    <mergeCell ref="BX28:CG28"/>
    <mergeCell ref="CH28:CQ28"/>
    <mergeCell ref="CR26:DA26"/>
    <mergeCell ref="A27:AS27"/>
    <mergeCell ref="AT27:BC27"/>
    <mergeCell ref="BD27:BM27"/>
    <mergeCell ref="BN27:BW27"/>
    <mergeCell ref="BX27:CG27"/>
    <mergeCell ref="CH27:CQ27"/>
    <mergeCell ref="CR27:DA27"/>
    <mergeCell ref="A26:AS26"/>
    <mergeCell ref="AT26:BC26"/>
    <mergeCell ref="BD26:BM26"/>
    <mergeCell ref="BN26:BW26"/>
    <mergeCell ref="BX26:CG26"/>
    <mergeCell ref="CH26:CQ26"/>
    <mergeCell ref="CR24:DA24"/>
    <mergeCell ref="A25:AS25"/>
    <mergeCell ref="AT25:BC25"/>
    <mergeCell ref="BD25:BM25"/>
    <mergeCell ref="BN25:BW25"/>
    <mergeCell ref="BX25:CG25"/>
    <mergeCell ref="CH25:CQ25"/>
    <mergeCell ref="CR25:DA25"/>
    <mergeCell ref="A24:AS24"/>
    <mergeCell ref="AT24:BC24"/>
    <mergeCell ref="BD24:BM24"/>
    <mergeCell ref="BN24:BW24"/>
    <mergeCell ref="BX24:CG24"/>
    <mergeCell ref="CH24:CQ24"/>
    <mergeCell ref="CR22:DA22"/>
    <mergeCell ref="A23:AS23"/>
    <mergeCell ref="AT23:BC23"/>
    <mergeCell ref="BD23:BM23"/>
    <mergeCell ref="BN23:BW23"/>
    <mergeCell ref="BX23:CG23"/>
    <mergeCell ref="CH23:CQ23"/>
    <mergeCell ref="CR23:DA23"/>
    <mergeCell ref="A22:AS22"/>
    <mergeCell ref="AT22:BC22"/>
    <mergeCell ref="BD22:BM22"/>
    <mergeCell ref="BN22:BW22"/>
    <mergeCell ref="BX22:CG22"/>
    <mergeCell ref="CH22:CQ22"/>
    <mergeCell ref="CR20:DA20"/>
    <mergeCell ref="A21:AS21"/>
    <mergeCell ref="AT21:BC21"/>
    <mergeCell ref="BD21:BM21"/>
    <mergeCell ref="BN21:BW21"/>
    <mergeCell ref="BX21:CG21"/>
    <mergeCell ref="CH21:CQ21"/>
    <mergeCell ref="CR21:DA21"/>
    <mergeCell ref="A20:AS20"/>
    <mergeCell ref="AT20:BC20"/>
    <mergeCell ref="BD20:BM20"/>
    <mergeCell ref="BN20:BW20"/>
    <mergeCell ref="BX20:CG20"/>
    <mergeCell ref="CH20:CQ20"/>
    <mergeCell ref="CR18:DA18"/>
    <mergeCell ref="A19:AS19"/>
    <mergeCell ref="AT19:BC19"/>
    <mergeCell ref="BD19:BM19"/>
    <mergeCell ref="BN19:BW19"/>
    <mergeCell ref="BX19:CG19"/>
    <mergeCell ref="CH19:CQ19"/>
    <mergeCell ref="CR19:DA19"/>
    <mergeCell ref="A18:AS18"/>
    <mergeCell ref="AT18:BC18"/>
    <mergeCell ref="BD18:BM18"/>
    <mergeCell ref="BN18:BW18"/>
    <mergeCell ref="BX18:CG18"/>
    <mergeCell ref="CH18:CQ18"/>
    <mergeCell ref="CR16:DA16"/>
    <mergeCell ref="A17:AS17"/>
    <mergeCell ref="AT17:BC17"/>
    <mergeCell ref="BD17:BM17"/>
    <mergeCell ref="BN17:BW17"/>
    <mergeCell ref="BX17:CG17"/>
    <mergeCell ref="CH17:CQ17"/>
    <mergeCell ref="CR17:DA17"/>
    <mergeCell ref="A16:AS16"/>
    <mergeCell ref="AT16:BC16"/>
    <mergeCell ref="BD16:BM16"/>
    <mergeCell ref="BN16:BW16"/>
    <mergeCell ref="BX16:CG16"/>
    <mergeCell ref="CH16:CQ16"/>
    <mergeCell ref="CR14:DA14"/>
    <mergeCell ref="A15:AS15"/>
    <mergeCell ref="AT15:BC15"/>
    <mergeCell ref="BD15:BM15"/>
    <mergeCell ref="BN15:BW15"/>
    <mergeCell ref="BX15:CG15"/>
    <mergeCell ref="CH15:CQ15"/>
    <mergeCell ref="CR15:DA15"/>
    <mergeCell ref="A14:AS14"/>
    <mergeCell ref="AT14:BC14"/>
    <mergeCell ref="BD14:BM14"/>
    <mergeCell ref="BN14:BW14"/>
    <mergeCell ref="BX14:CG14"/>
    <mergeCell ref="CH14:CQ14"/>
    <mergeCell ref="CR12:DA12"/>
    <mergeCell ref="A13:AS13"/>
    <mergeCell ref="AT13:BC13"/>
    <mergeCell ref="BD13:BM13"/>
    <mergeCell ref="BN13:BW13"/>
    <mergeCell ref="BX13:CG13"/>
    <mergeCell ref="CH13:CQ13"/>
    <mergeCell ref="CR13:DA13"/>
    <mergeCell ref="A12:AS12"/>
    <mergeCell ref="AT12:BC12"/>
    <mergeCell ref="BD12:BM12"/>
    <mergeCell ref="BN12:BW12"/>
    <mergeCell ref="BX12:CG12"/>
    <mergeCell ref="CH12:CQ12"/>
    <mergeCell ref="CT8:CV8"/>
    <mergeCell ref="A11:AS11"/>
    <mergeCell ref="AT11:BC11"/>
    <mergeCell ref="BD11:BM11"/>
    <mergeCell ref="BN11:BW11"/>
    <mergeCell ref="BX11:CG11"/>
    <mergeCell ref="CH11:CQ11"/>
    <mergeCell ref="CR11:DA11"/>
    <mergeCell ref="CC1:DA1"/>
    <mergeCell ref="A3:DA3"/>
    <mergeCell ref="BZ7:DA7"/>
    <mergeCell ref="BY8:BZ8"/>
    <mergeCell ref="CA8:CC8"/>
    <mergeCell ref="CD8:CE8"/>
    <mergeCell ref="CF8:CP8"/>
    <mergeCell ref="CQ8:CS8"/>
    <mergeCell ref="BP6:DA6"/>
    <mergeCell ref="BD5:DA5"/>
  </mergeCells>
  <pageMargins left="1.5748031496062993" right="0" top="0" bottom="0" header="0.19685039370078741" footer="0.19685039370078741"/>
  <pageSetup paperSize="9" scale="8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D88"/>
  <sheetViews>
    <sheetView view="pageBreakPreview" zoomScaleNormal="100" workbookViewId="0">
      <selection activeCell="I35" sqref="I35:BL35"/>
    </sheetView>
  </sheetViews>
  <sheetFormatPr defaultColWidth="0.85546875" defaultRowHeight="11.25" x14ac:dyDescent="0.2"/>
  <cols>
    <col min="1" max="16384" width="0.85546875" style="1"/>
  </cols>
  <sheetData>
    <row r="1" spans="1:108" x14ac:dyDescent="0.2">
      <c r="DD1" s="3" t="s">
        <v>438</v>
      </c>
    </row>
    <row r="2" spans="1:108" x14ac:dyDescent="0.2">
      <c r="DD2" s="3" t="s">
        <v>255</v>
      </c>
    </row>
    <row r="3" spans="1:108" x14ac:dyDescent="0.2"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3" t="s">
        <v>239</v>
      </c>
    </row>
    <row r="4" spans="1:108" s="33" customFormat="1" ht="15.75" x14ac:dyDescent="0.25"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7"/>
    </row>
    <row r="5" spans="1:108" s="4" customFormat="1" ht="30.75" customHeight="1" x14ac:dyDescent="0.25">
      <c r="A5" s="610" t="s">
        <v>437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</row>
    <row r="6" spans="1:108" s="4" customFormat="1" ht="29.25" customHeight="1" x14ac:dyDescent="0.25">
      <c r="A6" s="5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47" customFormat="1" ht="12.75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49" t="s">
        <v>101</v>
      </c>
    </row>
    <row r="8" spans="1:108" s="18" customFormat="1" ht="12.75" x14ac:dyDescent="0.2"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49" t="s">
        <v>100</v>
      </c>
    </row>
    <row r="9" spans="1:108" s="18" customFormat="1" ht="12.75" x14ac:dyDescent="0.2">
      <c r="CA9" s="944"/>
      <c r="CB9" s="944"/>
      <c r="CC9" s="944"/>
      <c r="CD9" s="944"/>
      <c r="CE9" s="944"/>
      <c r="CF9" s="944"/>
      <c r="CG9" s="944"/>
      <c r="CH9" s="944"/>
      <c r="CI9" s="944"/>
      <c r="CJ9" s="944"/>
      <c r="CK9" s="944"/>
      <c r="CL9" s="944"/>
      <c r="CM9" s="944"/>
      <c r="CN9" s="944"/>
      <c r="CO9" s="944"/>
      <c r="CP9" s="944"/>
      <c r="CQ9" s="944"/>
      <c r="CR9" s="944"/>
      <c r="CS9" s="944"/>
      <c r="CT9" s="944"/>
      <c r="CU9" s="944"/>
      <c r="CV9" s="944"/>
      <c r="CW9" s="944"/>
      <c r="CX9" s="944"/>
      <c r="CY9" s="944"/>
      <c r="CZ9" s="944"/>
      <c r="DA9" s="944"/>
      <c r="DB9" s="944"/>
      <c r="DC9" s="944"/>
      <c r="DD9" s="944"/>
    </row>
    <row r="10" spans="1:108" ht="12" customHeight="1" x14ac:dyDescent="0.2">
      <c r="CA10" s="859" t="s">
        <v>11</v>
      </c>
      <c r="CB10" s="859"/>
      <c r="CC10" s="859"/>
      <c r="CD10" s="859"/>
      <c r="CE10" s="859"/>
      <c r="CF10" s="859"/>
      <c r="CG10" s="859"/>
      <c r="CH10" s="859"/>
      <c r="CI10" s="859"/>
      <c r="CJ10" s="859"/>
      <c r="CK10" s="859"/>
      <c r="CL10" s="859"/>
      <c r="CM10" s="859"/>
      <c r="CN10" s="859"/>
      <c r="CO10" s="859"/>
      <c r="CP10" s="859"/>
      <c r="CQ10" s="859"/>
      <c r="CR10" s="859"/>
      <c r="CS10" s="859"/>
      <c r="CT10" s="859"/>
      <c r="CU10" s="859"/>
      <c r="CV10" s="859"/>
      <c r="CW10" s="859"/>
      <c r="CX10" s="859"/>
      <c r="CY10" s="859"/>
      <c r="CZ10" s="859"/>
      <c r="DA10" s="859"/>
      <c r="DB10" s="859"/>
      <c r="DC10" s="859"/>
      <c r="DD10" s="859"/>
    </row>
    <row r="11" spans="1:108" s="18" customFormat="1" ht="12.75" x14ac:dyDescent="0.2">
      <c r="BZ11" s="571" t="s">
        <v>12</v>
      </c>
      <c r="CA11" s="571"/>
      <c r="CB11" s="943"/>
      <c r="CC11" s="943"/>
      <c r="CD11" s="943"/>
      <c r="CE11" s="945" t="s">
        <v>12</v>
      </c>
      <c r="CF11" s="945"/>
      <c r="CH11" s="943"/>
      <c r="CI11" s="943"/>
      <c r="CJ11" s="943"/>
      <c r="CK11" s="943"/>
      <c r="CL11" s="943"/>
      <c r="CM11" s="943"/>
      <c r="CN11" s="943"/>
      <c r="CO11" s="943"/>
      <c r="CP11" s="943"/>
      <c r="CQ11" s="943"/>
      <c r="CR11" s="943"/>
      <c r="CT11" s="571">
        <v>20</v>
      </c>
      <c r="CU11" s="571"/>
      <c r="CV11" s="571"/>
      <c r="CW11" s="942"/>
      <c r="CX11" s="942"/>
      <c r="CY11" s="942"/>
      <c r="CZ11" s="50" t="s">
        <v>253</v>
      </c>
      <c r="DD11" s="50"/>
    </row>
    <row r="12" spans="1:108" s="18" customFormat="1" ht="12.75" x14ac:dyDescent="0.2">
      <c r="DD12" s="49" t="s">
        <v>13</v>
      </c>
    </row>
    <row r="13" spans="1:108" x14ac:dyDescent="0.2">
      <c r="DD13" s="3"/>
    </row>
    <row r="14" spans="1:108" s="18" customFormat="1" ht="13.5" thickBot="1" x14ac:dyDescent="0.25">
      <c r="DD14" s="49" t="s">
        <v>5</v>
      </c>
    </row>
    <row r="15" spans="1:108" s="47" customFormat="1" ht="12.75" x14ac:dyDescent="0.2">
      <c r="A15" s="912" t="s">
        <v>98</v>
      </c>
      <c r="B15" s="913"/>
      <c r="C15" s="913"/>
      <c r="D15" s="913"/>
      <c r="E15" s="913"/>
      <c r="F15" s="913"/>
      <c r="G15" s="913"/>
      <c r="H15" s="914"/>
      <c r="I15" s="920" t="s">
        <v>338</v>
      </c>
      <c r="J15" s="913"/>
      <c r="K15" s="913"/>
      <c r="L15" s="913"/>
      <c r="M15" s="913"/>
      <c r="N15" s="913"/>
      <c r="O15" s="913"/>
      <c r="P15" s="913"/>
      <c r="Q15" s="913"/>
      <c r="R15" s="913"/>
      <c r="S15" s="913"/>
      <c r="T15" s="913"/>
      <c r="U15" s="913"/>
      <c r="V15" s="913"/>
      <c r="W15" s="913"/>
      <c r="X15" s="913"/>
      <c r="Y15" s="913"/>
      <c r="Z15" s="913"/>
      <c r="AA15" s="913"/>
      <c r="AB15" s="913"/>
      <c r="AC15" s="913"/>
      <c r="AD15" s="913"/>
      <c r="AE15" s="913"/>
      <c r="AF15" s="913"/>
      <c r="AG15" s="913"/>
      <c r="AH15" s="913"/>
      <c r="AI15" s="913"/>
      <c r="AJ15" s="913"/>
      <c r="AK15" s="913"/>
      <c r="AL15" s="913"/>
      <c r="AM15" s="913"/>
      <c r="AN15" s="913"/>
      <c r="AO15" s="913"/>
      <c r="AP15" s="913"/>
      <c r="AQ15" s="913"/>
      <c r="AR15" s="913"/>
      <c r="AS15" s="913"/>
      <c r="AT15" s="913"/>
      <c r="AU15" s="913"/>
      <c r="AV15" s="913"/>
      <c r="AW15" s="913"/>
      <c r="AX15" s="913"/>
      <c r="AY15" s="913"/>
      <c r="AZ15" s="913"/>
      <c r="BA15" s="913"/>
      <c r="BB15" s="913"/>
      <c r="BC15" s="913"/>
      <c r="BD15" s="913"/>
      <c r="BE15" s="913"/>
      <c r="BF15" s="913"/>
      <c r="BG15" s="913"/>
      <c r="BH15" s="913"/>
      <c r="BI15" s="913"/>
      <c r="BJ15" s="913"/>
      <c r="BK15" s="913"/>
      <c r="BL15" s="913"/>
      <c r="BM15" s="918" t="s">
        <v>436</v>
      </c>
      <c r="BN15" s="742"/>
      <c r="BO15" s="742"/>
      <c r="BP15" s="742"/>
      <c r="BQ15" s="742"/>
      <c r="BR15" s="742"/>
      <c r="BS15" s="742"/>
      <c r="BT15" s="742"/>
      <c r="BU15" s="742"/>
      <c r="BV15" s="742"/>
      <c r="BW15" s="742"/>
      <c r="BX15" s="742"/>
      <c r="BY15" s="742"/>
      <c r="BZ15" s="742"/>
      <c r="CA15" s="742"/>
      <c r="CB15" s="742"/>
      <c r="CC15" s="742"/>
      <c r="CD15" s="742"/>
      <c r="CE15" s="742"/>
      <c r="CF15" s="742"/>
      <c r="CG15" s="742"/>
      <c r="CH15" s="919"/>
      <c r="CI15" s="918" t="s">
        <v>435</v>
      </c>
      <c r="CJ15" s="742"/>
      <c r="CK15" s="742"/>
      <c r="CL15" s="742"/>
      <c r="CM15" s="742"/>
      <c r="CN15" s="742"/>
      <c r="CO15" s="742"/>
      <c r="CP15" s="742"/>
      <c r="CQ15" s="742"/>
      <c r="CR15" s="742"/>
      <c r="CS15" s="742"/>
      <c r="CT15" s="742"/>
      <c r="CU15" s="742"/>
      <c r="CV15" s="742"/>
      <c r="CW15" s="742"/>
      <c r="CX15" s="742"/>
      <c r="CY15" s="742"/>
      <c r="CZ15" s="742"/>
      <c r="DA15" s="742"/>
      <c r="DB15" s="742"/>
      <c r="DC15" s="742"/>
      <c r="DD15" s="919"/>
    </row>
    <row r="16" spans="1:108" s="47" customFormat="1" ht="13.5" thickBot="1" x14ac:dyDescent="0.25">
      <c r="A16" s="915"/>
      <c r="B16" s="916"/>
      <c r="C16" s="916"/>
      <c r="D16" s="916"/>
      <c r="E16" s="916"/>
      <c r="F16" s="916"/>
      <c r="G16" s="916"/>
      <c r="H16" s="917"/>
      <c r="I16" s="921"/>
      <c r="J16" s="916"/>
      <c r="K16" s="916"/>
      <c r="L16" s="916"/>
      <c r="M16" s="916"/>
      <c r="N16" s="916"/>
      <c r="O16" s="916"/>
      <c r="P16" s="916"/>
      <c r="Q16" s="916"/>
      <c r="R16" s="916"/>
      <c r="S16" s="916"/>
      <c r="T16" s="916"/>
      <c r="U16" s="916"/>
      <c r="V16" s="916"/>
      <c r="W16" s="916"/>
      <c r="X16" s="916"/>
      <c r="Y16" s="916"/>
      <c r="Z16" s="916"/>
      <c r="AA16" s="916"/>
      <c r="AB16" s="916"/>
      <c r="AC16" s="916"/>
      <c r="AD16" s="916"/>
      <c r="AE16" s="916"/>
      <c r="AF16" s="916"/>
      <c r="AG16" s="916"/>
      <c r="AH16" s="916"/>
      <c r="AI16" s="916"/>
      <c r="AJ16" s="916"/>
      <c r="AK16" s="916"/>
      <c r="AL16" s="916"/>
      <c r="AM16" s="916"/>
      <c r="AN16" s="916"/>
      <c r="AO16" s="916"/>
      <c r="AP16" s="916"/>
      <c r="AQ16" s="916"/>
      <c r="AR16" s="916"/>
      <c r="AS16" s="916"/>
      <c r="AT16" s="916"/>
      <c r="AU16" s="916"/>
      <c r="AV16" s="916"/>
      <c r="AW16" s="916"/>
      <c r="AX16" s="916"/>
      <c r="AY16" s="916"/>
      <c r="AZ16" s="916"/>
      <c r="BA16" s="916"/>
      <c r="BB16" s="916"/>
      <c r="BC16" s="916"/>
      <c r="BD16" s="916"/>
      <c r="BE16" s="916"/>
      <c r="BF16" s="916"/>
      <c r="BG16" s="916"/>
      <c r="BH16" s="916"/>
      <c r="BI16" s="916"/>
      <c r="BJ16" s="916"/>
      <c r="BK16" s="916"/>
      <c r="BL16" s="916"/>
      <c r="BM16" s="922" t="s">
        <v>114</v>
      </c>
      <c r="BN16" s="923"/>
      <c r="BO16" s="923"/>
      <c r="BP16" s="923"/>
      <c r="BQ16" s="923"/>
      <c r="BR16" s="923"/>
      <c r="BS16" s="923"/>
      <c r="BT16" s="923"/>
      <c r="BU16" s="923"/>
      <c r="BV16" s="923"/>
      <c r="BW16" s="923"/>
      <c r="BX16" s="923" t="s">
        <v>434</v>
      </c>
      <c r="BY16" s="923"/>
      <c r="BZ16" s="923"/>
      <c r="CA16" s="923"/>
      <c r="CB16" s="923"/>
      <c r="CC16" s="923"/>
      <c r="CD16" s="923"/>
      <c r="CE16" s="923"/>
      <c r="CF16" s="923"/>
      <c r="CG16" s="923"/>
      <c r="CH16" s="924"/>
      <c r="CI16" s="922" t="s">
        <v>114</v>
      </c>
      <c r="CJ16" s="923"/>
      <c r="CK16" s="923"/>
      <c r="CL16" s="923"/>
      <c r="CM16" s="923"/>
      <c r="CN16" s="923"/>
      <c r="CO16" s="923"/>
      <c r="CP16" s="923"/>
      <c r="CQ16" s="923"/>
      <c r="CR16" s="923"/>
      <c r="CS16" s="923"/>
      <c r="CT16" s="923" t="s">
        <v>434</v>
      </c>
      <c r="CU16" s="923"/>
      <c r="CV16" s="923"/>
      <c r="CW16" s="923"/>
      <c r="CX16" s="923"/>
      <c r="CY16" s="923"/>
      <c r="CZ16" s="923"/>
      <c r="DA16" s="923"/>
      <c r="DB16" s="923"/>
      <c r="DC16" s="923"/>
      <c r="DD16" s="924"/>
    </row>
    <row r="17" spans="1:108" s="56" customFormat="1" ht="13.5" thickBot="1" x14ac:dyDescent="0.25">
      <c r="A17" s="925">
        <v>1</v>
      </c>
      <c r="B17" s="926"/>
      <c r="C17" s="926"/>
      <c r="D17" s="926"/>
      <c r="E17" s="926"/>
      <c r="F17" s="926"/>
      <c r="G17" s="926"/>
      <c r="H17" s="926"/>
      <c r="I17" s="926">
        <v>2</v>
      </c>
      <c r="J17" s="926"/>
      <c r="K17" s="926"/>
      <c r="L17" s="926"/>
      <c r="M17" s="926"/>
      <c r="N17" s="926"/>
      <c r="O17" s="926"/>
      <c r="P17" s="926"/>
      <c r="Q17" s="926"/>
      <c r="R17" s="926"/>
      <c r="S17" s="926"/>
      <c r="T17" s="926"/>
      <c r="U17" s="926"/>
      <c r="V17" s="926"/>
      <c r="W17" s="926"/>
      <c r="X17" s="926"/>
      <c r="Y17" s="926"/>
      <c r="Z17" s="926"/>
      <c r="AA17" s="926"/>
      <c r="AB17" s="926"/>
      <c r="AC17" s="926"/>
      <c r="AD17" s="926"/>
      <c r="AE17" s="926"/>
      <c r="AF17" s="926"/>
      <c r="AG17" s="926"/>
      <c r="AH17" s="926"/>
      <c r="AI17" s="926"/>
      <c r="AJ17" s="926"/>
      <c r="AK17" s="926"/>
      <c r="AL17" s="926"/>
      <c r="AM17" s="926"/>
      <c r="AN17" s="926"/>
      <c r="AO17" s="926"/>
      <c r="AP17" s="926"/>
      <c r="AQ17" s="926"/>
      <c r="AR17" s="926"/>
      <c r="AS17" s="926"/>
      <c r="AT17" s="926"/>
      <c r="AU17" s="926"/>
      <c r="AV17" s="926"/>
      <c r="AW17" s="926"/>
      <c r="AX17" s="926"/>
      <c r="AY17" s="926"/>
      <c r="AZ17" s="926"/>
      <c r="BA17" s="926"/>
      <c r="BB17" s="926"/>
      <c r="BC17" s="926"/>
      <c r="BD17" s="926"/>
      <c r="BE17" s="926"/>
      <c r="BF17" s="926"/>
      <c r="BG17" s="926"/>
      <c r="BH17" s="926"/>
      <c r="BI17" s="926"/>
      <c r="BJ17" s="926"/>
      <c r="BK17" s="926"/>
      <c r="BL17" s="932"/>
      <c r="BM17" s="925">
        <v>3</v>
      </c>
      <c r="BN17" s="926"/>
      <c r="BO17" s="926"/>
      <c r="BP17" s="926"/>
      <c r="BQ17" s="926"/>
      <c r="BR17" s="926"/>
      <c r="BS17" s="926"/>
      <c r="BT17" s="926"/>
      <c r="BU17" s="926"/>
      <c r="BV17" s="926"/>
      <c r="BW17" s="926"/>
      <c r="BX17" s="926">
        <v>4</v>
      </c>
      <c r="BY17" s="926"/>
      <c r="BZ17" s="926"/>
      <c r="CA17" s="926"/>
      <c r="CB17" s="926"/>
      <c r="CC17" s="926"/>
      <c r="CD17" s="926"/>
      <c r="CE17" s="926"/>
      <c r="CF17" s="926"/>
      <c r="CG17" s="926"/>
      <c r="CH17" s="927"/>
      <c r="CI17" s="925">
        <v>5</v>
      </c>
      <c r="CJ17" s="926"/>
      <c r="CK17" s="926"/>
      <c r="CL17" s="926"/>
      <c r="CM17" s="926"/>
      <c r="CN17" s="926"/>
      <c r="CO17" s="926"/>
      <c r="CP17" s="926"/>
      <c r="CQ17" s="926"/>
      <c r="CR17" s="926"/>
      <c r="CS17" s="926"/>
      <c r="CT17" s="926">
        <v>6</v>
      </c>
      <c r="CU17" s="926"/>
      <c r="CV17" s="926"/>
      <c r="CW17" s="926"/>
      <c r="CX17" s="926"/>
      <c r="CY17" s="926"/>
      <c r="CZ17" s="926"/>
      <c r="DA17" s="926"/>
      <c r="DB17" s="926"/>
      <c r="DC17" s="926"/>
      <c r="DD17" s="927"/>
    </row>
    <row r="18" spans="1:108" s="47" customFormat="1" ht="12.75" x14ac:dyDescent="0.2">
      <c r="A18" s="905" t="s">
        <v>337</v>
      </c>
      <c r="B18" s="906"/>
      <c r="C18" s="906"/>
      <c r="D18" s="906"/>
      <c r="E18" s="906"/>
      <c r="F18" s="906"/>
      <c r="G18" s="906"/>
      <c r="H18" s="906"/>
      <c r="I18" s="908" t="s">
        <v>336</v>
      </c>
      <c r="J18" s="908"/>
      <c r="K18" s="908"/>
      <c r="L18" s="908"/>
      <c r="M18" s="908"/>
      <c r="N18" s="908"/>
      <c r="O18" s="908"/>
      <c r="P18" s="908"/>
      <c r="Q18" s="908"/>
      <c r="R18" s="908"/>
      <c r="S18" s="908"/>
      <c r="T18" s="908"/>
      <c r="U18" s="908"/>
      <c r="V18" s="908"/>
      <c r="W18" s="908"/>
      <c r="X18" s="908"/>
      <c r="Y18" s="908"/>
      <c r="Z18" s="908"/>
      <c r="AA18" s="908"/>
      <c r="AB18" s="908"/>
      <c r="AC18" s="908"/>
      <c r="AD18" s="908"/>
      <c r="AE18" s="908"/>
      <c r="AF18" s="908"/>
      <c r="AG18" s="908"/>
      <c r="AH18" s="908"/>
      <c r="AI18" s="908"/>
      <c r="AJ18" s="908"/>
      <c r="AK18" s="908"/>
      <c r="AL18" s="908"/>
      <c r="AM18" s="908"/>
      <c r="AN18" s="908"/>
      <c r="AO18" s="908"/>
      <c r="AP18" s="908"/>
      <c r="AQ18" s="908"/>
      <c r="AR18" s="908"/>
      <c r="AS18" s="908"/>
      <c r="AT18" s="908"/>
      <c r="AU18" s="908"/>
      <c r="AV18" s="908"/>
      <c r="AW18" s="908"/>
      <c r="AX18" s="908"/>
      <c r="AY18" s="908"/>
      <c r="AZ18" s="908"/>
      <c r="BA18" s="908"/>
      <c r="BB18" s="908"/>
      <c r="BC18" s="908"/>
      <c r="BD18" s="908"/>
      <c r="BE18" s="908"/>
      <c r="BF18" s="908"/>
      <c r="BG18" s="908"/>
      <c r="BH18" s="908"/>
      <c r="BI18" s="908"/>
      <c r="BJ18" s="908"/>
      <c r="BK18" s="908"/>
      <c r="BL18" s="631"/>
      <c r="BM18" s="890"/>
      <c r="BN18" s="879"/>
      <c r="BO18" s="879"/>
      <c r="BP18" s="879"/>
      <c r="BQ18" s="879"/>
      <c r="BR18" s="879"/>
      <c r="BS18" s="879"/>
      <c r="BT18" s="879"/>
      <c r="BU18" s="879"/>
      <c r="BV18" s="879"/>
      <c r="BW18" s="879"/>
      <c r="BX18" s="879"/>
      <c r="BY18" s="879"/>
      <c r="BZ18" s="879"/>
      <c r="CA18" s="879"/>
      <c r="CB18" s="879"/>
      <c r="CC18" s="879"/>
      <c r="CD18" s="879"/>
      <c r="CE18" s="879"/>
      <c r="CF18" s="879"/>
      <c r="CG18" s="879"/>
      <c r="CH18" s="880"/>
      <c r="CI18" s="890"/>
      <c r="CJ18" s="879"/>
      <c r="CK18" s="879"/>
      <c r="CL18" s="879"/>
      <c r="CM18" s="879"/>
      <c r="CN18" s="879"/>
      <c r="CO18" s="879"/>
      <c r="CP18" s="879"/>
      <c r="CQ18" s="879"/>
      <c r="CR18" s="879"/>
      <c r="CS18" s="879"/>
      <c r="CT18" s="879"/>
      <c r="CU18" s="879"/>
      <c r="CV18" s="879"/>
      <c r="CW18" s="879"/>
      <c r="CX18" s="879"/>
      <c r="CY18" s="879"/>
      <c r="CZ18" s="879"/>
      <c r="DA18" s="879"/>
      <c r="DB18" s="879"/>
      <c r="DC18" s="879"/>
      <c r="DD18" s="880"/>
    </row>
    <row r="19" spans="1:108" s="18" customFormat="1" ht="12.75" x14ac:dyDescent="0.2">
      <c r="A19" s="902"/>
      <c r="B19" s="903"/>
      <c r="C19" s="903"/>
      <c r="D19" s="903"/>
      <c r="E19" s="903"/>
      <c r="F19" s="903"/>
      <c r="G19" s="903"/>
      <c r="H19" s="903"/>
      <c r="I19" s="904" t="s">
        <v>300</v>
      </c>
      <c r="J19" s="904"/>
      <c r="K19" s="904"/>
      <c r="L19" s="904"/>
      <c r="M19" s="904"/>
      <c r="N19" s="904"/>
      <c r="O19" s="904"/>
      <c r="P19" s="904"/>
      <c r="Q19" s="904"/>
      <c r="R19" s="904"/>
      <c r="S19" s="904"/>
      <c r="T19" s="904"/>
      <c r="U19" s="904"/>
      <c r="V19" s="904"/>
      <c r="W19" s="904"/>
      <c r="X19" s="904"/>
      <c r="Y19" s="904"/>
      <c r="Z19" s="904"/>
      <c r="AA19" s="904"/>
      <c r="AB19" s="904"/>
      <c r="AC19" s="904"/>
      <c r="AD19" s="904"/>
      <c r="AE19" s="904"/>
      <c r="AF19" s="904"/>
      <c r="AG19" s="904"/>
      <c r="AH19" s="904"/>
      <c r="AI19" s="904"/>
      <c r="AJ19" s="904"/>
      <c r="AK19" s="904"/>
      <c r="AL19" s="904"/>
      <c r="AM19" s="904"/>
      <c r="AN19" s="904"/>
      <c r="AO19" s="904"/>
      <c r="AP19" s="904"/>
      <c r="AQ19" s="904"/>
      <c r="AR19" s="904"/>
      <c r="AS19" s="904"/>
      <c r="AT19" s="904"/>
      <c r="AU19" s="904"/>
      <c r="AV19" s="904"/>
      <c r="AW19" s="904"/>
      <c r="AX19" s="904"/>
      <c r="AY19" s="904"/>
      <c r="AZ19" s="904"/>
      <c r="BA19" s="904"/>
      <c r="BB19" s="904"/>
      <c r="BC19" s="904"/>
      <c r="BD19" s="904"/>
      <c r="BE19" s="904"/>
      <c r="BF19" s="904"/>
      <c r="BG19" s="904"/>
      <c r="BH19" s="904"/>
      <c r="BI19" s="904"/>
      <c r="BJ19" s="904"/>
      <c r="BK19" s="904"/>
      <c r="BL19" s="647"/>
      <c r="BM19" s="891"/>
      <c r="BN19" s="881"/>
      <c r="BO19" s="881"/>
      <c r="BP19" s="881"/>
      <c r="BQ19" s="881"/>
      <c r="BR19" s="881"/>
      <c r="BS19" s="881"/>
      <c r="BT19" s="881"/>
      <c r="BU19" s="881"/>
      <c r="BV19" s="881"/>
      <c r="BW19" s="881"/>
      <c r="BX19" s="881"/>
      <c r="BY19" s="881"/>
      <c r="BZ19" s="881"/>
      <c r="CA19" s="881"/>
      <c r="CB19" s="881"/>
      <c r="CC19" s="881"/>
      <c r="CD19" s="881"/>
      <c r="CE19" s="881"/>
      <c r="CF19" s="881"/>
      <c r="CG19" s="881"/>
      <c r="CH19" s="882"/>
      <c r="CI19" s="891"/>
      <c r="CJ19" s="881"/>
      <c r="CK19" s="881"/>
      <c r="CL19" s="881"/>
      <c r="CM19" s="881"/>
      <c r="CN19" s="881"/>
      <c r="CO19" s="881"/>
      <c r="CP19" s="881"/>
      <c r="CQ19" s="881"/>
      <c r="CR19" s="881"/>
      <c r="CS19" s="881"/>
      <c r="CT19" s="881"/>
      <c r="CU19" s="881"/>
      <c r="CV19" s="881"/>
      <c r="CW19" s="881"/>
      <c r="CX19" s="881"/>
      <c r="CY19" s="881"/>
      <c r="CZ19" s="881"/>
      <c r="DA19" s="881"/>
      <c r="DB19" s="881"/>
      <c r="DC19" s="881"/>
      <c r="DD19" s="882"/>
    </row>
    <row r="20" spans="1:108" s="18" customFormat="1" ht="25.5" customHeight="1" x14ac:dyDescent="0.2">
      <c r="A20" s="902" t="s">
        <v>47</v>
      </c>
      <c r="B20" s="903"/>
      <c r="C20" s="903"/>
      <c r="D20" s="903"/>
      <c r="E20" s="903"/>
      <c r="F20" s="903"/>
      <c r="G20" s="903"/>
      <c r="H20" s="903"/>
      <c r="I20" s="936" t="s">
        <v>335</v>
      </c>
      <c r="J20" s="936"/>
      <c r="K20" s="936"/>
      <c r="L20" s="936"/>
      <c r="M20" s="936"/>
      <c r="N20" s="936"/>
      <c r="O20" s="936"/>
      <c r="P20" s="936"/>
      <c r="Q20" s="936"/>
      <c r="R20" s="936"/>
      <c r="S20" s="936"/>
      <c r="T20" s="936"/>
      <c r="U20" s="936"/>
      <c r="V20" s="936"/>
      <c r="W20" s="936"/>
      <c r="X20" s="936"/>
      <c r="Y20" s="936"/>
      <c r="Z20" s="936"/>
      <c r="AA20" s="936"/>
      <c r="AB20" s="936"/>
      <c r="AC20" s="936"/>
      <c r="AD20" s="936"/>
      <c r="AE20" s="936"/>
      <c r="AF20" s="936"/>
      <c r="AG20" s="936"/>
      <c r="AH20" s="936"/>
      <c r="AI20" s="936"/>
      <c r="AJ20" s="936"/>
      <c r="AK20" s="936"/>
      <c r="AL20" s="936"/>
      <c r="AM20" s="936"/>
      <c r="AN20" s="936"/>
      <c r="AO20" s="936"/>
      <c r="AP20" s="936"/>
      <c r="AQ20" s="936"/>
      <c r="AR20" s="936"/>
      <c r="AS20" s="936"/>
      <c r="AT20" s="936"/>
      <c r="AU20" s="936"/>
      <c r="AV20" s="936"/>
      <c r="AW20" s="936"/>
      <c r="AX20" s="936"/>
      <c r="AY20" s="936"/>
      <c r="AZ20" s="936"/>
      <c r="BA20" s="936"/>
      <c r="BB20" s="936"/>
      <c r="BC20" s="936"/>
      <c r="BD20" s="936"/>
      <c r="BE20" s="936"/>
      <c r="BF20" s="936"/>
      <c r="BG20" s="936"/>
      <c r="BH20" s="936"/>
      <c r="BI20" s="936"/>
      <c r="BJ20" s="936"/>
      <c r="BK20" s="936"/>
      <c r="BL20" s="656"/>
      <c r="BM20" s="891"/>
      <c r="BN20" s="881"/>
      <c r="BO20" s="881"/>
      <c r="BP20" s="881"/>
      <c r="BQ20" s="881"/>
      <c r="BR20" s="881"/>
      <c r="BS20" s="881"/>
      <c r="BT20" s="881"/>
      <c r="BU20" s="881"/>
      <c r="BV20" s="881"/>
      <c r="BW20" s="881"/>
      <c r="BX20" s="881"/>
      <c r="BY20" s="881"/>
      <c r="BZ20" s="881"/>
      <c r="CA20" s="881"/>
      <c r="CB20" s="881"/>
      <c r="CC20" s="881"/>
      <c r="CD20" s="881"/>
      <c r="CE20" s="881"/>
      <c r="CF20" s="881"/>
      <c r="CG20" s="881"/>
      <c r="CH20" s="882"/>
      <c r="CI20" s="891"/>
      <c r="CJ20" s="881"/>
      <c r="CK20" s="881"/>
      <c r="CL20" s="881"/>
      <c r="CM20" s="881"/>
      <c r="CN20" s="881"/>
      <c r="CO20" s="881"/>
      <c r="CP20" s="881"/>
      <c r="CQ20" s="881"/>
      <c r="CR20" s="881"/>
      <c r="CS20" s="881"/>
      <c r="CT20" s="881"/>
      <c r="CU20" s="881"/>
      <c r="CV20" s="881"/>
      <c r="CW20" s="881"/>
      <c r="CX20" s="881"/>
      <c r="CY20" s="881"/>
      <c r="CZ20" s="881"/>
      <c r="DA20" s="881"/>
      <c r="DB20" s="881"/>
      <c r="DC20" s="881"/>
      <c r="DD20" s="882"/>
    </row>
    <row r="21" spans="1:108" s="18" customFormat="1" ht="13.5" thickBot="1" x14ac:dyDescent="0.25">
      <c r="A21" s="886" t="s">
        <v>48</v>
      </c>
      <c r="B21" s="887"/>
      <c r="C21" s="887"/>
      <c r="D21" s="887"/>
      <c r="E21" s="887"/>
      <c r="F21" s="887"/>
      <c r="G21" s="887"/>
      <c r="H21" s="887"/>
      <c r="I21" s="888" t="s">
        <v>334</v>
      </c>
      <c r="J21" s="888"/>
      <c r="K21" s="888"/>
      <c r="L21" s="888"/>
      <c r="M21" s="888"/>
      <c r="N21" s="888"/>
      <c r="O21" s="888"/>
      <c r="P21" s="888"/>
      <c r="Q21" s="888"/>
      <c r="R21" s="888"/>
      <c r="S21" s="888"/>
      <c r="T21" s="888"/>
      <c r="U21" s="888"/>
      <c r="V21" s="888"/>
      <c r="W21" s="888"/>
      <c r="X21" s="888"/>
      <c r="Y21" s="888"/>
      <c r="Z21" s="888"/>
      <c r="AA21" s="888"/>
      <c r="AB21" s="888"/>
      <c r="AC21" s="888"/>
      <c r="AD21" s="888"/>
      <c r="AE21" s="888"/>
      <c r="AF21" s="888"/>
      <c r="AG21" s="888"/>
      <c r="AH21" s="888"/>
      <c r="AI21" s="888"/>
      <c r="AJ21" s="888"/>
      <c r="AK21" s="888"/>
      <c r="AL21" s="888"/>
      <c r="AM21" s="888"/>
      <c r="AN21" s="888"/>
      <c r="AO21" s="888"/>
      <c r="AP21" s="888"/>
      <c r="AQ21" s="888"/>
      <c r="AR21" s="888"/>
      <c r="AS21" s="888"/>
      <c r="AT21" s="888"/>
      <c r="AU21" s="888"/>
      <c r="AV21" s="888"/>
      <c r="AW21" s="888"/>
      <c r="AX21" s="888"/>
      <c r="AY21" s="888"/>
      <c r="AZ21" s="888"/>
      <c r="BA21" s="888"/>
      <c r="BB21" s="888"/>
      <c r="BC21" s="888"/>
      <c r="BD21" s="888"/>
      <c r="BE21" s="888"/>
      <c r="BF21" s="888"/>
      <c r="BG21" s="888"/>
      <c r="BH21" s="888"/>
      <c r="BI21" s="888"/>
      <c r="BJ21" s="888"/>
      <c r="BK21" s="888"/>
      <c r="BL21" s="673"/>
      <c r="BM21" s="889"/>
      <c r="BN21" s="877"/>
      <c r="BO21" s="877"/>
      <c r="BP21" s="877"/>
      <c r="BQ21" s="877"/>
      <c r="BR21" s="877"/>
      <c r="BS21" s="877"/>
      <c r="BT21" s="877"/>
      <c r="BU21" s="877"/>
      <c r="BV21" s="877"/>
      <c r="BW21" s="877"/>
      <c r="BX21" s="877"/>
      <c r="BY21" s="877"/>
      <c r="BZ21" s="877"/>
      <c r="CA21" s="877"/>
      <c r="CB21" s="877"/>
      <c r="CC21" s="877"/>
      <c r="CD21" s="877"/>
      <c r="CE21" s="877"/>
      <c r="CF21" s="877"/>
      <c r="CG21" s="877"/>
      <c r="CH21" s="878"/>
      <c r="CI21" s="889"/>
      <c r="CJ21" s="877"/>
      <c r="CK21" s="877"/>
      <c r="CL21" s="877"/>
      <c r="CM21" s="877"/>
      <c r="CN21" s="877"/>
      <c r="CO21" s="877"/>
      <c r="CP21" s="877"/>
      <c r="CQ21" s="877"/>
      <c r="CR21" s="877"/>
      <c r="CS21" s="877"/>
      <c r="CT21" s="877"/>
      <c r="CU21" s="877"/>
      <c r="CV21" s="877"/>
      <c r="CW21" s="877"/>
      <c r="CX21" s="877"/>
      <c r="CY21" s="877"/>
      <c r="CZ21" s="877"/>
      <c r="DA21" s="877"/>
      <c r="DB21" s="877"/>
      <c r="DC21" s="877"/>
      <c r="DD21" s="878"/>
    </row>
    <row r="22" spans="1:108" s="18" customFormat="1" ht="12.75" x14ac:dyDescent="0.2">
      <c r="A22" s="905" t="s">
        <v>333</v>
      </c>
      <c r="B22" s="906"/>
      <c r="C22" s="906"/>
      <c r="D22" s="906"/>
      <c r="E22" s="906"/>
      <c r="F22" s="906"/>
      <c r="G22" s="906"/>
      <c r="H22" s="906"/>
      <c r="I22" s="908" t="s">
        <v>433</v>
      </c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908"/>
      <c r="AM22" s="908"/>
      <c r="AN22" s="908"/>
      <c r="AO22" s="908"/>
      <c r="AP22" s="908"/>
      <c r="AQ22" s="908"/>
      <c r="AR22" s="908"/>
      <c r="AS22" s="908"/>
      <c r="AT22" s="908"/>
      <c r="AU22" s="908"/>
      <c r="AV22" s="908"/>
      <c r="AW22" s="908"/>
      <c r="AX22" s="908"/>
      <c r="AY22" s="908"/>
      <c r="AZ22" s="908"/>
      <c r="BA22" s="908"/>
      <c r="BB22" s="908"/>
      <c r="BC22" s="908"/>
      <c r="BD22" s="908"/>
      <c r="BE22" s="908"/>
      <c r="BF22" s="908"/>
      <c r="BG22" s="908"/>
      <c r="BH22" s="908"/>
      <c r="BI22" s="908"/>
      <c r="BJ22" s="908"/>
      <c r="BK22" s="908"/>
      <c r="BL22" s="631"/>
      <c r="BM22" s="890"/>
      <c r="BN22" s="879"/>
      <c r="BO22" s="879"/>
      <c r="BP22" s="879"/>
      <c r="BQ22" s="879"/>
      <c r="BR22" s="879"/>
      <c r="BS22" s="879"/>
      <c r="BT22" s="879"/>
      <c r="BU22" s="879"/>
      <c r="BV22" s="879"/>
      <c r="BW22" s="879"/>
      <c r="BX22" s="879"/>
      <c r="BY22" s="879"/>
      <c r="BZ22" s="879"/>
      <c r="CA22" s="879"/>
      <c r="CB22" s="879"/>
      <c r="CC22" s="879"/>
      <c r="CD22" s="879"/>
      <c r="CE22" s="879"/>
      <c r="CF22" s="879"/>
      <c r="CG22" s="879"/>
      <c r="CH22" s="880"/>
      <c r="CI22" s="890"/>
      <c r="CJ22" s="879"/>
      <c r="CK22" s="879"/>
      <c r="CL22" s="879"/>
      <c r="CM22" s="879"/>
      <c r="CN22" s="879"/>
      <c r="CO22" s="879"/>
      <c r="CP22" s="879"/>
      <c r="CQ22" s="879"/>
      <c r="CR22" s="879"/>
      <c r="CS22" s="879"/>
      <c r="CT22" s="879"/>
      <c r="CU22" s="879"/>
      <c r="CV22" s="879"/>
      <c r="CW22" s="879"/>
      <c r="CX22" s="879"/>
      <c r="CY22" s="879"/>
      <c r="CZ22" s="879"/>
      <c r="DA22" s="879"/>
      <c r="DB22" s="879"/>
      <c r="DC22" s="879"/>
      <c r="DD22" s="880"/>
    </row>
    <row r="23" spans="1:108" s="47" customFormat="1" ht="12.75" x14ac:dyDescent="0.2">
      <c r="A23" s="928" t="s">
        <v>16</v>
      </c>
      <c r="B23" s="929"/>
      <c r="C23" s="929"/>
      <c r="D23" s="929"/>
      <c r="E23" s="929"/>
      <c r="F23" s="929"/>
      <c r="G23" s="929"/>
      <c r="H23" s="929"/>
      <c r="I23" s="938" t="s">
        <v>331</v>
      </c>
      <c r="J23" s="938"/>
      <c r="K23" s="938"/>
      <c r="L23" s="938"/>
      <c r="M23" s="938"/>
      <c r="N23" s="938"/>
      <c r="O23" s="938"/>
      <c r="P23" s="938"/>
      <c r="Q23" s="938"/>
      <c r="R23" s="938"/>
      <c r="S23" s="938"/>
      <c r="T23" s="938"/>
      <c r="U23" s="938"/>
      <c r="V23" s="938"/>
      <c r="W23" s="938"/>
      <c r="X23" s="938"/>
      <c r="Y23" s="938"/>
      <c r="Z23" s="938"/>
      <c r="AA23" s="938"/>
      <c r="AB23" s="938"/>
      <c r="AC23" s="938"/>
      <c r="AD23" s="938"/>
      <c r="AE23" s="938"/>
      <c r="AF23" s="938"/>
      <c r="AG23" s="938"/>
      <c r="AH23" s="938"/>
      <c r="AI23" s="938"/>
      <c r="AJ23" s="938"/>
      <c r="AK23" s="938"/>
      <c r="AL23" s="938"/>
      <c r="AM23" s="938"/>
      <c r="AN23" s="938"/>
      <c r="AO23" s="938"/>
      <c r="AP23" s="938"/>
      <c r="AQ23" s="938"/>
      <c r="AR23" s="938"/>
      <c r="AS23" s="938"/>
      <c r="AT23" s="938"/>
      <c r="AU23" s="938"/>
      <c r="AV23" s="938"/>
      <c r="AW23" s="938"/>
      <c r="AX23" s="938"/>
      <c r="AY23" s="938"/>
      <c r="AZ23" s="938"/>
      <c r="BA23" s="938"/>
      <c r="BB23" s="938"/>
      <c r="BC23" s="938"/>
      <c r="BD23" s="938"/>
      <c r="BE23" s="938"/>
      <c r="BF23" s="938"/>
      <c r="BG23" s="938"/>
      <c r="BH23" s="938"/>
      <c r="BI23" s="938"/>
      <c r="BJ23" s="938"/>
      <c r="BK23" s="938"/>
      <c r="BL23" s="681"/>
      <c r="BM23" s="930"/>
      <c r="BN23" s="931"/>
      <c r="BO23" s="931"/>
      <c r="BP23" s="931"/>
      <c r="BQ23" s="931"/>
      <c r="BR23" s="931"/>
      <c r="BS23" s="931"/>
      <c r="BT23" s="931"/>
      <c r="BU23" s="931"/>
      <c r="BV23" s="931"/>
      <c r="BW23" s="931"/>
      <c r="BX23" s="931"/>
      <c r="BY23" s="931"/>
      <c r="BZ23" s="931"/>
      <c r="CA23" s="931"/>
      <c r="CB23" s="931"/>
      <c r="CC23" s="931"/>
      <c r="CD23" s="931"/>
      <c r="CE23" s="931"/>
      <c r="CF23" s="931"/>
      <c r="CG23" s="931"/>
      <c r="CH23" s="937"/>
      <c r="CI23" s="930"/>
      <c r="CJ23" s="931"/>
      <c r="CK23" s="931"/>
      <c r="CL23" s="931"/>
      <c r="CM23" s="931"/>
      <c r="CN23" s="931"/>
      <c r="CO23" s="931"/>
      <c r="CP23" s="931"/>
      <c r="CQ23" s="931"/>
      <c r="CR23" s="931"/>
      <c r="CS23" s="931"/>
      <c r="CT23" s="931"/>
      <c r="CU23" s="931"/>
      <c r="CV23" s="931"/>
      <c r="CW23" s="931"/>
      <c r="CX23" s="931"/>
      <c r="CY23" s="931"/>
      <c r="CZ23" s="931"/>
      <c r="DA23" s="931"/>
      <c r="DB23" s="931"/>
      <c r="DC23" s="931"/>
      <c r="DD23" s="937"/>
    </row>
    <row r="24" spans="1:108" s="18" customFormat="1" ht="12.75" x14ac:dyDescent="0.2">
      <c r="A24" s="902"/>
      <c r="B24" s="903"/>
      <c r="C24" s="903"/>
      <c r="D24" s="903"/>
      <c r="E24" s="903"/>
      <c r="F24" s="903"/>
      <c r="G24" s="903"/>
      <c r="H24" s="903"/>
      <c r="I24" s="904" t="s">
        <v>300</v>
      </c>
      <c r="J24" s="904"/>
      <c r="K24" s="904"/>
      <c r="L24" s="904"/>
      <c r="M24" s="904"/>
      <c r="N24" s="904"/>
      <c r="O24" s="904"/>
      <c r="P24" s="904"/>
      <c r="Q24" s="904"/>
      <c r="R24" s="904"/>
      <c r="S24" s="904"/>
      <c r="T24" s="904"/>
      <c r="U24" s="904"/>
      <c r="V24" s="904"/>
      <c r="W24" s="904"/>
      <c r="X24" s="904"/>
      <c r="Y24" s="904"/>
      <c r="Z24" s="904"/>
      <c r="AA24" s="904"/>
      <c r="AB24" s="904"/>
      <c r="AC24" s="904"/>
      <c r="AD24" s="904"/>
      <c r="AE24" s="904"/>
      <c r="AF24" s="904"/>
      <c r="AG24" s="904"/>
      <c r="AH24" s="904"/>
      <c r="AI24" s="904"/>
      <c r="AJ24" s="904"/>
      <c r="AK24" s="904"/>
      <c r="AL24" s="904"/>
      <c r="AM24" s="904"/>
      <c r="AN24" s="904"/>
      <c r="AO24" s="904"/>
      <c r="AP24" s="904"/>
      <c r="AQ24" s="904"/>
      <c r="AR24" s="904"/>
      <c r="AS24" s="904"/>
      <c r="AT24" s="904"/>
      <c r="AU24" s="904"/>
      <c r="AV24" s="904"/>
      <c r="AW24" s="904"/>
      <c r="AX24" s="904"/>
      <c r="AY24" s="904"/>
      <c r="AZ24" s="904"/>
      <c r="BA24" s="904"/>
      <c r="BB24" s="904"/>
      <c r="BC24" s="904"/>
      <c r="BD24" s="904"/>
      <c r="BE24" s="904"/>
      <c r="BF24" s="904"/>
      <c r="BG24" s="904"/>
      <c r="BH24" s="904"/>
      <c r="BI24" s="904"/>
      <c r="BJ24" s="904"/>
      <c r="BK24" s="904"/>
      <c r="BL24" s="647"/>
      <c r="BM24" s="891"/>
      <c r="BN24" s="881"/>
      <c r="BO24" s="881"/>
      <c r="BP24" s="881"/>
      <c r="BQ24" s="881"/>
      <c r="BR24" s="881"/>
      <c r="BS24" s="881"/>
      <c r="BT24" s="881"/>
      <c r="BU24" s="881"/>
      <c r="BV24" s="881"/>
      <c r="BW24" s="881"/>
      <c r="BX24" s="881"/>
      <c r="BY24" s="881"/>
      <c r="BZ24" s="881"/>
      <c r="CA24" s="881"/>
      <c r="CB24" s="881"/>
      <c r="CC24" s="881"/>
      <c r="CD24" s="881"/>
      <c r="CE24" s="881"/>
      <c r="CF24" s="881"/>
      <c r="CG24" s="881"/>
      <c r="CH24" s="882"/>
      <c r="CI24" s="891"/>
      <c r="CJ24" s="881"/>
      <c r="CK24" s="881"/>
      <c r="CL24" s="881"/>
      <c r="CM24" s="881"/>
      <c r="CN24" s="881"/>
      <c r="CO24" s="881"/>
      <c r="CP24" s="881"/>
      <c r="CQ24" s="881"/>
      <c r="CR24" s="881"/>
      <c r="CS24" s="881"/>
      <c r="CT24" s="881"/>
      <c r="CU24" s="881"/>
      <c r="CV24" s="881"/>
      <c r="CW24" s="881"/>
      <c r="CX24" s="881"/>
      <c r="CY24" s="881"/>
      <c r="CZ24" s="881"/>
      <c r="DA24" s="881"/>
      <c r="DB24" s="881"/>
      <c r="DC24" s="881"/>
      <c r="DD24" s="882"/>
    </row>
    <row r="25" spans="1:108" s="18" customFormat="1" ht="12.75" x14ac:dyDescent="0.2">
      <c r="A25" s="902" t="s">
        <v>47</v>
      </c>
      <c r="B25" s="903"/>
      <c r="C25" s="903"/>
      <c r="D25" s="903"/>
      <c r="E25" s="903"/>
      <c r="F25" s="903"/>
      <c r="G25" s="903"/>
      <c r="H25" s="903"/>
      <c r="I25" s="904" t="s">
        <v>330</v>
      </c>
      <c r="J25" s="904"/>
      <c r="K25" s="904"/>
      <c r="L25" s="904"/>
      <c r="M25" s="904"/>
      <c r="N25" s="904"/>
      <c r="O25" s="904"/>
      <c r="P25" s="904"/>
      <c r="Q25" s="904"/>
      <c r="R25" s="904"/>
      <c r="S25" s="904"/>
      <c r="T25" s="904"/>
      <c r="U25" s="904"/>
      <c r="V25" s="904"/>
      <c r="W25" s="904"/>
      <c r="X25" s="904"/>
      <c r="Y25" s="904"/>
      <c r="Z25" s="904"/>
      <c r="AA25" s="904"/>
      <c r="AB25" s="904"/>
      <c r="AC25" s="904"/>
      <c r="AD25" s="904"/>
      <c r="AE25" s="904"/>
      <c r="AF25" s="904"/>
      <c r="AG25" s="904"/>
      <c r="AH25" s="904"/>
      <c r="AI25" s="904"/>
      <c r="AJ25" s="904"/>
      <c r="AK25" s="904"/>
      <c r="AL25" s="904"/>
      <c r="AM25" s="904"/>
      <c r="AN25" s="904"/>
      <c r="AO25" s="904"/>
      <c r="AP25" s="904"/>
      <c r="AQ25" s="904"/>
      <c r="AR25" s="904"/>
      <c r="AS25" s="904"/>
      <c r="AT25" s="904"/>
      <c r="AU25" s="904"/>
      <c r="AV25" s="904"/>
      <c r="AW25" s="904"/>
      <c r="AX25" s="904"/>
      <c r="AY25" s="904"/>
      <c r="AZ25" s="904"/>
      <c r="BA25" s="904"/>
      <c r="BB25" s="904"/>
      <c r="BC25" s="904"/>
      <c r="BD25" s="904"/>
      <c r="BE25" s="904"/>
      <c r="BF25" s="904"/>
      <c r="BG25" s="904"/>
      <c r="BH25" s="904"/>
      <c r="BI25" s="904"/>
      <c r="BJ25" s="904"/>
      <c r="BK25" s="904"/>
      <c r="BL25" s="647"/>
      <c r="BM25" s="891"/>
      <c r="BN25" s="881"/>
      <c r="BO25" s="881"/>
      <c r="BP25" s="881"/>
      <c r="BQ25" s="881"/>
      <c r="BR25" s="881"/>
      <c r="BS25" s="881"/>
      <c r="BT25" s="881"/>
      <c r="BU25" s="881"/>
      <c r="BV25" s="881"/>
      <c r="BW25" s="881"/>
      <c r="BX25" s="881"/>
      <c r="BY25" s="881"/>
      <c r="BZ25" s="881"/>
      <c r="CA25" s="881"/>
      <c r="CB25" s="881"/>
      <c r="CC25" s="881"/>
      <c r="CD25" s="881"/>
      <c r="CE25" s="881"/>
      <c r="CF25" s="881"/>
      <c r="CG25" s="881"/>
      <c r="CH25" s="882"/>
      <c r="CI25" s="891"/>
      <c r="CJ25" s="881"/>
      <c r="CK25" s="881"/>
      <c r="CL25" s="881"/>
      <c r="CM25" s="881"/>
      <c r="CN25" s="881"/>
      <c r="CO25" s="881"/>
      <c r="CP25" s="881"/>
      <c r="CQ25" s="881"/>
      <c r="CR25" s="881"/>
      <c r="CS25" s="881"/>
      <c r="CT25" s="881"/>
      <c r="CU25" s="881"/>
      <c r="CV25" s="881"/>
      <c r="CW25" s="881"/>
      <c r="CX25" s="881"/>
      <c r="CY25" s="881"/>
      <c r="CZ25" s="881"/>
      <c r="DA25" s="881"/>
      <c r="DB25" s="881"/>
      <c r="DC25" s="881"/>
      <c r="DD25" s="882"/>
    </row>
    <row r="26" spans="1:108" s="18" customFormat="1" ht="12.75" x14ac:dyDescent="0.2">
      <c r="A26" s="902" t="s">
        <v>48</v>
      </c>
      <c r="B26" s="903"/>
      <c r="C26" s="903"/>
      <c r="D26" s="903"/>
      <c r="E26" s="903"/>
      <c r="F26" s="903"/>
      <c r="G26" s="903"/>
      <c r="H26" s="903"/>
      <c r="I26" s="904" t="s">
        <v>329</v>
      </c>
      <c r="J26" s="904"/>
      <c r="K26" s="904"/>
      <c r="L26" s="904"/>
      <c r="M26" s="904"/>
      <c r="N26" s="904"/>
      <c r="O26" s="904"/>
      <c r="P26" s="904"/>
      <c r="Q26" s="904"/>
      <c r="R26" s="904"/>
      <c r="S26" s="904"/>
      <c r="T26" s="904"/>
      <c r="U26" s="904"/>
      <c r="V26" s="904"/>
      <c r="W26" s="904"/>
      <c r="X26" s="904"/>
      <c r="Y26" s="904"/>
      <c r="Z26" s="904"/>
      <c r="AA26" s="904"/>
      <c r="AB26" s="904"/>
      <c r="AC26" s="904"/>
      <c r="AD26" s="904"/>
      <c r="AE26" s="904"/>
      <c r="AF26" s="904"/>
      <c r="AG26" s="904"/>
      <c r="AH26" s="904"/>
      <c r="AI26" s="904"/>
      <c r="AJ26" s="904"/>
      <c r="AK26" s="904"/>
      <c r="AL26" s="904"/>
      <c r="AM26" s="904"/>
      <c r="AN26" s="904"/>
      <c r="AO26" s="904"/>
      <c r="AP26" s="904"/>
      <c r="AQ26" s="904"/>
      <c r="AR26" s="904"/>
      <c r="AS26" s="904"/>
      <c r="AT26" s="904"/>
      <c r="AU26" s="904"/>
      <c r="AV26" s="904"/>
      <c r="AW26" s="904"/>
      <c r="AX26" s="904"/>
      <c r="AY26" s="904"/>
      <c r="AZ26" s="904"/>
      <c r="BA26" s="904"/>
      <c r="BB26" s="904"/>
      <c r="BC26" s="904"/>
      <c r="BD26" s="904"/>
      <c r="BE26" s="904"/>
      <c r="BF26" s="904"/>
      <c r="BG26" s="904"/>
      <c r="BH26" s="904"/>
      <c r="BI26" s="904"/>
      <c r="BJ26" s="904"/>
      <c r="BK26" s="904"/>
      <c r="BL26" s="647"/>
      <c r="BM26" s="891"/>
      <c r="BN26" s="881"/>
      <c r="BO26" s="881"/>
      <c r="BP26" s="881"/>
      <c r="BQ26" s="881"/>
      <c r="BR26" s="881"/>
      <c r="BS26" s="881"/>
      <c r="BT26" s="881"/>
      <c r="BU26" s="881"/>
      <c r="BV26" s="881"/>
      <c r="BW26" s="881"/>
      <c r="BX26" s="881"/>
      <c r="BY26" s="881"/>
      <c r="BZ26" s="881"/>
      <c r="CA26" s="881"/>
      <c r="CB26" s="881"/>
      <c r="CC26" s="881"/>
      <c r="CD26" s="881"/>
      <c r="CE26" s="881"/>
      <c r="CF26" s="881"/>
      <c r="CG26" s="881"/>
      <c r="CH26" s="882"/>
      <c r="CI26" s="891"/>
      <c r="CJ26" s="881"/>
      <c r="CK26" s="881"/>
      <c r="CL26" s="881"/>
      <c r="CM26" s="881"/>
      <c r="CN26" s="881"/>
      <c r="CO26" s="881"/>
      <c r="CP26" s="881"/>
      <c r="CQ26" s="881"/>
      <c r="CR26" s="881"/>
      <c r="CS26" s="881"/>
      <c r="CT26" s="881"/>
      <c r="CU26" s="881"/>
      <c r="CV26" s="881"/>
      <c r="CW26" s="881"/>
      <c r="CX26" s="881"/>
      <c r="CY26" s="881"/>
      <c r="CZ26" s="881"/>
      <c r="DA26" s="881"/>
      <c r="DB26" s="881"/>
      <c r="DC26" s="881"/>
      <c r="DD26" s="882"/>
    </row>
    <row r="27" spans="1:108" s="18" customFormat="1" ht="12.75" x14ac:dyDescent="0.2">
      <c r="A27" s="902" t="s">
        <v>49</v>
      </c>
      <c r="B27" s="903"/>
      <c r="C27" s="903"/>
      <c r="D27" s="903"/>
      <c r="E27" s="903"/>
      <c r="F27" s="903"/>
      <c r="G27" s="903"/>
      <c r="H27" s="903"/>
      <c r="I27" s="904" t="s">
        <v>328</v>
      </c>
      <c r="J27" s="904"/>
      <c r="K27" s="904"/>
      <c r="L27" s="904"/>
      <c r="M27" s="904"/>
      <c r="N27" s="904"/>
      <c r="O27" s="904"/>
      <c r="P27" s="904"/>
      <c r="Q27" s="904"/>
      <c r="R27" s="904"/>
      <c r="S27" s="904"/>
      <c r="T27" s="904"/>
      <c r="U27" s="904"/>
      <c r="V27" s="904"/>
      <c r="W27" s="904"/>
      <c r="X27" s="904"/>
      <c r="Y27" s="904"/>
      <c r="Z27" s="904"/>
      <c r="AA27" s="904"/>
      <c r="AB27" s="904"/>
      <c r="AC27" s="904"/>
      <c r="AD27" s="904"/>
      <c r="AE27" s="904"/>
      <c r="AF27" s="904"/>
      <c r="AG27" s="904"/>
      <c r="AH27" s="904"/>
      <c r="AI27" s="904"/>
      <c r="AJ27" s="904"/>
      <c r="AK27" s="904"/>
      <c r="AL27" s="904"/>
      <c r="AM27" s="904"/>
      <c r="AN27" s="904"/>
      <c r="AO27" s="904"/>
      <c r="AP27" s="904"/>
      <c r="AQ27" s="904"/>
      <c r="AR27" s="904"/>
      <c r="AS27" s="904"/>
      <c r="AT27" s="904"/>
      <c r="AU27" s="904"/>
      <c r="AV27" s="904"/>
      <c r="AW27" s="904"/>
      <c r="AX27" s="904"/>
      <c r="AY27" s="904"/>
      <c r="AZ27" s="904"/>
      <c r="BA27" s="904"/>
      <c r="BB27" s="904"/>
      <c r="BC27" s="904"/>
      <c r="BD27" s="904"/>
      <c r="BE27" s="904"/>
      <c r="BF27" s="904"/>
      <c r="BG27" s="904"/>
      <c r="BH27" s="904"/>
      <c r="BI27" s="904"/>
      <c r="BJ27" s="904"/>
      <c r="BK27" s="904"/>
      <c r="BL27" s="647"/>
      <c r="BM27" s="891"/>
      <c r="BN27" s="881"/>
      <c r="BO27" s="881"/>
      <c r="BP27" s="881"/>
      <c r="BQ27" s="881"/>
      <c r="BR27" s="881"/>
      <c r="BS27" s="881"/>
      <c r="BT27" s="881"/>
      <c r="BU27" s="881"/>
      <c r="BV27" s="881"/>
      <c r="BW27" s="881"/>
      <c r="BX27" s="881"/>
      <c r="BY27" s="881"/>
      <c r="BZ27" s="881"/>
      <c r="CA27" s="881"/>
      <c r="CB27" s="881"/>
      <c r="CC27" s="881"/>
      <c r="CD27" s="881"/>
      <c r="CE27" s="881"/>
      <c r="CF27" s="881"/>
      <c r="CG27" s="881"/>
      <c r="CH27" s="882"/>
      <c r="CI27" s="891"/>
      <c r="CJ27" s="881"/>
      <c r="CK27" s="881"/>
      <c r="CL27" s="881"/>
      <c r="CM27" s="881"/>
      <c r="CN27" s="881"/>
      <c r="CO27" s="881"/>
      <c r="CP27" s="881"/>
      <c r="CQ27" s="881"/>
      <c r="CR27" s="881"/>
      <c r="CS27" s="881"/>
      <c r="CT27" s="881"/>
      <c r="CU27" s="881"/>
      <c r="CV27" s="881"/>
      <c r="CW27" s="881"/>
      <c r="CX27" s="881"/>
      <c r="CY27" s="881"/>
      <c r="CZ27" s="881"/>
      <c r="DA27" s="881"/>
      <c r="DB27" s="881"/>
      <c r="DC27" s="881"/>
      <c r="DD27" s="882"/>
    </row>
    <row r="28" spans="1:108" s="47" customFormat="1" ht="12.75" x14ac:dyDescent="0.2">
      <c r="A28" s="928" t="s">
        <v>20</v>
      </c>
      <c r="B28" s="929"/>
      <c r="C28" s="929"/>
      <c r="D28" s="929"/>
      <c r="E28" s="929"/>
      <c r="F28" s="929"/>
      <c r="G28" s="929"/>
      <c r="H28" s="929"/>
      <c r="I28" s="938" t="s">
        <v>327</v>
      </c>
      <c r="J28" s="938"/>
      <c r="K28" s="938"/>
      <c r="L28" s="938"/>
      <c r="M28" s="938"/>
      <c r="N28" s="938"/>
      <c r="O28" s="938"/>
      <c r="P28" s="938"/>
      <c r="Q28" s="938"/>
      <c r="R28" s="938"/>
      <c r="S28" s="938"/>
      <c r="T28" s="938"/>
      <c r="U28" s="938"/>
      <c r="V28" s="938"/>
      <c r="W28" s="938"/>
      <c r="X28" s="938"/>
      <c r="Y28" s="938"/>
      <c r="Z28" s="938"/>
      <c r="AA28" s="938"/>
      <c r="AB28" s="938"/>
      <c r="AC28" s="938"/>
      <c r="AD28" s="938"/>
      <c r="AE28" s="938"/>
      <c r="AF28" s="938"/>
      <c r="AG28" s="938"/>
      <c r="AH28" s="938"/>
      <c r="AI28" s="938"/>
      <c r="AJ28" s="938"/>
      <c r="AK28" s="938"/>
      <c r="AL28" s="938"/>
      <c r="AM28" s="938"/>
      <c r="AN28" s="938"/>
      <c r="AO28" s="938"/>
      <c r="AP28" s="938"/>
      <c r="AQ28" s="938"/>
      <c r="AR28" s="938"/>
      <c r="AS28" s="938"/>
      <c r="AT28" s="938"/>
      <c r="AU28" s="938"/>
      <c r="AV28" s="938"/>
      <c r="AW28" s="938"/>
      <c r="AX28" s="938"/>
      <c r="AY28" s="938"/>
      <c r="AZ28" s="938"/>
      <c r="BA28" s="938"/>
      <c r="BB28" s="938"/>
      <c r="BC28" s="938"/>
      <c r="BD28" s="938"/>
      <c r="BE28" s="938"/>
      <c r="BF28" s="938"/>
      <c r="BG28" s="938"/>
      <c r="BH28" s="938"/>
      <c r="BI28" s="938"/>
      <c r="BJ28" s="938"/>
      <c r="BK28" s="938"/>
      <c r="BL28" s="681"/>
      <c r="BM28" s="930"/>
      <c r="BN28" s="931"/>
      <c r="BO28" s="931"/>
      <c r="BP28" s="931"/>
      <c r="BQ28" s="931"/>
      <c r="BR28" s="931"/>
      <c r="BS28" s="931"/>
      <c r="BT28" s="931"/>
      <c r="BU28" s="931"/>
      <c r="BV28" s="931"/>
      <c r="BW28" s="931"/>
      <c r="BX28" s="931"/>
      <c r="BY28" s="931"/>
      <c r="BZ28" s="931"/>
      <c r="CA28" s="931"/>
      <c r="CB28" s="931"/>
      <c r="CC28" s="931"/>
      <c r="CD28" s="931"/>
      <c r="CE28" s="931"/>
      <c r="CF28" s="931"/>
      <c r="CG28" s="931"/>
      <c r="CH28" s="937"/>
      <c r="CI28" s="930"/>
      <c r="CJ28" s="931"/>
      <c r="CK28" s="931"/>
      <c r="CL28" s="931"/>
      <c r="CM28" s="931"/>
      <c r="CN28" s="931"/>
      <c r="CO28" s="931"/>
      <c r="CP28" s="931"/>
      <c r="CQ28" s="931"/>
      <c r="CR28" s="931"/>
      <c r="CS28" s="931"/>
      <c r="CT28" s="931"/>
      <c r="CU28" s="931"/>
      <c r="CV28" s="931"/>
      <c r="CW28" s="931"/>
      <c r="CX28" s="931"/>
      <c r="CY28" s="931"/>
      <c r="CZ28" s="931"/>
      <c r="DA28" s="931"/>
      <c r="DB28" s="931"/>
      <c r="DC28" s="931"/>
      <c r="DD28" s="937"/>
    </row>
    <row r="29" spans="1:108" s="47" customFormat="1" ht="12.75" x14ac:dyDescent="0.2">
      <c r="A29" s="928" t="s">
        <v>259</v>
      </c>
      <c r="B29" s="929"/>
      <c r="C29" s="929"/>
      <c r="D29" s="929"/>
      <c r="E29" s="929"/>
      <c r="F29" s="929"/>
      <c r="G29" s="929"/>
      <c r="H29" s="929"/>
      <c r="I29" s="938" t="s">
        <v>326</v>
      </c>
      <c r="J29" s="938"/>
      <c r="K29" s="938"/>
      <c r="L29" s="938"/>
      <c r="M29" s="938"/>
      <c r="N29" s="938"/>
      <c r="O29" s="938"/>
      <c r="P29" s="938"/>
      <c r="Q29" s="938"/>
      <c r="R29" s="938"/>
      <c r="S29" s="938"/>
      <c r="T29" s="938"/>
      <c r="U29" s="938"/>
      <c r="V29" s="938"/>
      <c r="W29" s="938"/>
      <c r="X29" s="938"/>
      <c r="Y29" s="938"/>
      <c r="Z29" s="938"/>
      <c r="AA29" s="938"/>
      <c r="AB29" s="938"/>
      <c r="AC29" s="938"/>
      <c r="AD29" s="938"/>
      <c r="AE29" s="938"/>
      <c r="AF29" s="938"/>
      <c r="AG29" s="938"/>
      <c r="AH29" s="938"/>
      <c r="AI29" s="938"/>
      <c r="AJ29" s="938"/>
      <c r="AK29" s="938"/>
      <c r="AL29" s="938"/>
      <c r="AM29" s="938"/>
      <c r="AN29" s="938"/>
      <c r="AO29" s="938"/>
      <c r="AP29" s="938"/>
      <c r="AQ29" s="938"/>
      <c r="AR29" s="938"/>
      <c r="AS29" s="938"/>
      <c r="AT29" s="938"/>
      <c r="AU29" s="938"/>
      <c r="AV29" s="938"/>
      <c r="AW29" s="938"/>
      <c r="AX29" s="938"/>
      <c r="AY29" s="938"/>
      <c r="AZ29" s="938"/>
      <c r="BA29" s="938"/>
      <c r="BB29" s="938"/>
      <c r="BC29" s="938"/>
      <c r="BD29" s="938"/>
      <c r="BE29" s="938"/>
      <c r="BF29" s="938"/>
      <c r="BG29" s="938"/>
      <c r="BH29" s="938"/>
      <c r="BI29" s="938"/>
      <c r="BJ29" s="938"/>
      <c r="BK29" s="938"/>
      <c r="BL29" s="681"/>
      <c r="BM29" s="930"/>
      <c r="BN29" s="931"/>
      <c r="BO29" s="931"/>
      <c r="BP29" s="931"/>
      <c r="BQ29" s="931"/>
      <c r="BR29" s="931"/>
      <c r="BS29" s="931"/>
      <c r="BT29" s="931"/>
      <c r="BU29" s="931"/>
      <c r="BV29" s="931"/>
      <c r="BW29" s="931"/>
      <c r="BX29" s="931"/>
      <c r="BY29" s="931"/>
      <c r="BZ29" s="931"/>
      <c r="CA29" s="931"/>
      <c r="CB29" s="931"/>
      <c r="CC29" s="931"/>
      <c r="CD29" s="931"/>
      <c r="CE29" s="931"/>
      <c r="CF29" s="931"/>
      <c r="CG29" s="931"/>
      <c r="CH29" s="937"/>
      <c r="CI29" s="930"/>
      <c r="CJ29" s="931"/>
      <c r="CK29" s="931"/>
      <c r="CL29" s="931"/>
      <c r="CM29" s="931"/>
      <c r="CN29" s="931"/>
      <c r="CO29" s="931"/>
      <c r="CP29" s="931"/>
      <c r="CQ29" s="931"/>
      <c r="CR29" s="931"/>
      <c r="CS29" s="931"/>
      <c r="CT29" s="931"/>
      <c r="CU29" s="931"/>
      <c r="CV29" s="931"/>
      <c r="CW29" s="931"/>
      <c r="CX29" s="931"/>
      <c r="CY29" s="931"/>
      <c r="CZ29" s="931"/>
      <c r="DA29" s="931"/>
      <c r="DB29" s="931"/>
      <c r="DC29" s="931"/>
      <c r="DD29" s="937"/>
    </row>
    <row r="30" spans="1:108" s="47" customFormat="1" ht="12.75" x14ac:dyDescent="0.2">
      <c r="A30" s="928" t="s">
        <v>296</v>
      </c>
      <c r="B30" s="929"/>
      <c r="C30" s="929"/>
      <c r="D30" s="929"/>
      <c r="E30" s="929"/>
      <c r="F30" s="929"/>
      <c r="G30" s="929"/>
      <c r="H30" s="929"/>
      <c r="I30" s="938" t="s">
        <v>325</v>
      </c>
      <c r="J30" s="938"/>
      <c r="K30" s="938"/>
      <c r="L30" s="938"/>
      <c r="M30" s="938"/>
      <c r="N30" s="938"/>
      <c r="O30" s="938"/>
      <c r="P30" s="938"/>
      <c r="Q30" s="938"/>
      <c r="R30" s="938"/>
      <c r="S30" s="938"/>
      <c r="T30" s="938"/>
      <c r="U30" s="938"/>
      <c r="V30" s="938"/>
      <c r="W30" s="938"/>
      <c r="X30" s="938"/>
      <c r="Y30" s="938"/>
      <c r="Z30" s="938"/>
      <c r="AA30" s="938"/>
      <c r="AB30" s="938"/>
      <c r="AC30" s="938"/>
      <c r="AD30" s="938"/>
      <c r="AE30" s="938"/>
      <c r="AF30" s="938"/>
      <c r="AG30" s="938"/>
      <c r="AH30" s="938"/>
      <c r="AI30" s="938"/>
      <c r="AJ30" s="938"/>
      <c r="AK30" s="938"/>
      <c r="AL30" s="938"/>
      <c r="AM30" s="938"/>
      <c r="AN30" s="938"/>
      <c r="AO30" s="938"/>
      <c r="AP30" s="938"/>
      <c r="AQ30" s="938"/>
      <c r="AR30" s="938"/>
      <c r="AS30" s="938"/>
      <c r="AT30" s="938"/>
      <c r="AU30" s="938"/>
      <c r="AV30" s="938"/>
      <c r="AW30" s="938"/>
      <c r="AX30" s="938"/>
      <c r="AY30" s="938"/>
      <c r="AZ30" s="938"/>
      <c r="BA30" s="938"/>
      <c r="BB30" s="938"/>
      <c r="BC30" s="938"/>
      <c r="BD30" s="938"/>
      <c r="BE30" s="938"/>
      <c r="BF30" s="938"/>
      <c r="BG30" s="938"/>
      <c r="BH30" s="938"/>
      <c r="BI30" s="938"/>
      <c r="BJ30" s="938"/>
      <c r="BK30" s="938"/>
      <c r="BL30" s="681"/>
      <c r="BM30" s="930"/>
      <c r="BN30" s="931"/>
      <c r="BO30" s="931"/>
      <c r="BP30" s="931"/>
      <c r="BQ30" s="931"/>
      <c r="BR30" s="931"/>
      <c r="BS30" s="931"/>
      <c r="BT30" s="931"/>
      <c r="BU30" s="931"/>
      <c r="BV30" s="931"/>
      <c r="BW30" s="931"/>
      <c r="BX30" s="931"/>
      <c r="BY30" s="931"/>
      <c r="BZ30" s="931"/>
      <c r="CA30" s="931"/>
      <c r="CB30" s="931"/>
      <c r="CC30" s="931"/>
      <c r="CD30" s="931"/>
      <c r="CE30" s="931"/>
      <c r="CF30" s="931"/>
      <c r="CG30" s="931"/>
      <c r="CH30" s="937"/>
      <c r="CI30" s="930"/>
      <c r="CJ30" s="931"/>
      <c r="CK30" s="931"/>
      <c r="CL30" s="931"/>
      <c r="CM30" s="931"/>
      <c r="CN30" s="931"/>
      <c r="CO30" s="931"/>
      <c r="CP30" s="931"/>
      <c r="CQ30" s="931"/>
      <c r="CR30" s="931"/>
      <c r="CS30" s="931"/>
      <c r="CT30" s="931"/>
      <c r="CU30" s="931"/>
      <c r="CV30" s="931"/>
      <c r="CW30" s="931"/>
      <c r="CX30" s="931"/>
      <c r="CY30" s="931"/>
      <c r="CZ30" s="931"/>
      <c r="DA30" s="931"/>
      <c r="DB30" s="931"/>
      <c r="DC30" s="931"/>
      <c r="DD30" s="937"/>
    </row>
    <row r="31" spans="1:108" s="47" customFormat="1" ht="12.75" x14ac:dyDescent="0.2">
      <c r="A31" s="928" t="s">
        <v>324</v>
      </c>
      <c r="B31" s="929"/>
      <c r="C31" s="929"/>
      <c r="D31" s="929"/>
      <c r="E31" s="929"/>
      <c r="F31" s="929"/>
      <c r="G31" s="929"/>
      <c r="H31" s="929"/>
      <c r="I31" s="938" t="s">
        <v>323</v>
      </c>
      <c r="J31" s="938"/>
      <c r="K31" s="938"/>
      <c r="L31" s="938"/>
      <c r="M31" s="938"/>
      <c r="N31" s="938"/>
      <c r="O31" s="938"/>
      <c r="P31" s="938"/>
      <c r="Q31" s="938"/>
      <c r="R31" s="938"/>
      <c r="S31" s="938"/>
      <c r="T31" s="938"/>
      <c r="U31" s="938"/>
      <c r="V31" s="938"/>
      <c r="W31" s="938"/>
      <c r="X31" s="938"/>
      <c r="Y31" s="938"/>
      <c r="Z31" s="938"/>
      <c r="AA31" s="938"/>
      <c r="AB31" s="938"/>
      <c r="AC31" s="938"/>
      <c r="AD31" s="938"/>
      <c r="AE31" s="938"/>
      <c r="AF31" s="938"/>
      <c r="AG31" s="938"/>
      <c r="AH31" s="938"/>
      <c r="AI31" s="938"/>
      <c r="AJ31" s="938"/>
      <c r="AK31" s="938"/>
      <c r="AL31" s="938"/>
      <c r="AM31" s="938"/>
      <c r="AN31" s="938"/>
      <c r="AO31" s="938"/>
      <c r="AP31" s="938"/>
      <c r="AQ31" s="938"/>
      <c r="AR31" s="938"/>
      <c r="AS31" s="938"/>
      <c r="AT31" s="938"/>
      <c r="AU31" s="938"/>
      <c r="AV31" s="938"/>
      <c r="AW31" s="938"/>
      <c r="AX31" s="938"/>
      <c r="AY31" s="938"/>
      <c r="AZ31" s="938"/>
      <c r="BA31" s="938"/>
      <c r="BB31" s="938"/>
      <c r="BC31" s="938"/>
      <c r="BD31" s="938"/>
      <c r="BE31" s="938"/>
      <c r="BF31" s="938"/>
      <c r="BG31" s="938"/>
      <c r="BH31" s="938"/>
      <c r="BI31" s="938"/>
      <c r="BJ31" s="938"/>
      <c r="BK31" s="938"/>
      <c r="BL31" s="681"/>
      <c r="BM31" s="930"/>
      <c r="BN31" s="931"/>
      <c r="BO31" s="931"/>
      <c r="BP31" s="931"/>
      <c r="BQ31" s="931"/>
      <c r="BR31" s="931"/>
      <c r="BS31" s="931"/>
      <c r="BT31" s="931"/>
      <c r="BU31" s="931"/>
      <c r="BV31" s="931"/>
      <c r="BW31" s="931"/>
      <c r="BX31" s="931"/>
      <c r="BY31" s="931"/>
      <c r="BZ31" s="931"/>
      <c r="CA31" s="931"/>
      <c r="CB31" s="931"/>
      <c r="CC31" s="931"/>
      <c r="CD31" s="931"/>
      <c r="CE31" s="931"/>
      <c r="CF31" s="931"/>
      <c r="CG31" s="931"/>
      <c r="CH31" s="937"/>
      <c r="CI31" s="930"/>
      <c r="CJ31" s="931"/>
      <c r="CK31" s="931"/>
      <c r="CL31" s="931"/>
      <c r="CM31" s="931"/>
      <c r="CN31" s="931"/>
      <c r="CO31" s="931"/>
      <c r="CP31" s="931"/>
      <c r="CQ31" s="931"/>
      <c r="CR31" s="931"/>
      <c r="CS31" s="931"/>
      <c r="CT31" s="931"/>
      <c r="CU31" s="931"/>
      <c r="CV31" s="931"/>
      <c r="CW31" s="931"/>
      <c r="CX31" s="931"/>
      <c r="CY31" s="931"/>
      <c r="CZ31" s="931"/>
      <c r="DA31" s="931"/>
      <c r="DB31" s="931"/>
      <c r="DC31" s="931"/>
      <c r="DD31" s="937"/>
    </row>
    <row r="32" spans="1:108" s="18" customFormat="1" ht="12.75" x14ac:dyDescent="0.2">
      <c r="A32" s="902"/>
      <c r="B32" s="903"/>
      <c r="C32" s="903"/>
      <c r="D32" s="903"/>
      <c r="E32" s="903"/>
      <c r="F32" s="903"/>
      <c r="G32" s="903"/>
      <c r="H32" s="903"/>
      <c r="I32" s="904" t="s">
        <v>300</v>
      </c>
      <c r="J32" s="904"/>
      <c r="K32" s="904"/>
      <c r="L32" s="904"/>
      <c r="M32" s="904"/>
      <c r="N32" s="904"/>
      <c r="O32" s="904"/>
      <c r="P32" s="904"/>
      <c r="Q32" s="904"/>
      <c r="R32" s="904"/>
      <c r="S32" s="904"/>
      <c r="T32" s="904"/>
      <c r="U32" s="904"/>
      <c r="V32" s="904"/>
      <c r="W32" s="904"/>
      <c r="X32" s="904"/>
      <c r="Y32" s="904"/>
      <c r="Z32" s="904"/>
      <c r="AA32" s="904"/>
      <c r="AB32" s="904"/>
      <c r="AC32" s="904"/>
      <c r="AD32" s="904"/>
      <c r="AE32" s="904"/>
      <c r="AF32" s="904"/>
      <c r="AG32" s="904"/>
      <c r="AH32" s="904"/>
      <c r="AI32" s="904"/>
      <c r="AJ32" s="904"/>
      <c r="AK32" s="904"/>
      <c r="AL32" s="904"/>
      <c r="AM32" s="904"/>
      <c r="AN32" s="904"/>
      <c r="AO32" s="904"/>
      <c r="AP32" s="904"/>
      <c r="AQ32" s="904"/>
      <c r="AR32" s="904"/>
      <c r="AS32" s="904"/>
      <c r="AT32" s="904"/>
      <c r="AU32" s="904"/>
      <c r="AV32" s="904"/>
      <c r="AW32" s="904"/>
      <c r="AX32" s="904"/>
      <c r="AY32" s="904"/>
      <c r="AZ32" s="904"/>
      <c r="BA32" s="904"/>
      <c r="BB32" s="904"/>
      <c r="BC32" s="904"/>
      <c r="BD32" s="904"/>
      <c r="BE32" s="904"/>
      <c r="BF32" s="904"/>
      <c r="BG32" s="904"/>
      <c r="BH32" s="904"/>
      <c r="BI32" s="904"/>
      <c r="BJ32" s="904"/>
      <c r="BK32" s="904"/>
      <c r="BL32" s="647"/>
      <c r="BM32" s="891"/>
      <c r="BN32" s="881"/>
      <c r="BO32" s="881"/>
      <c r="BP32" s="881"/>
      <c r="BQ32" s="881"/>
      <c r="BR32" s="881"/>
      <c r="BS32" s="881"/>
      <c r="BT32" s="881"/>
      <c r="BU32" s="881"/>
      <c r="BV32" s="881"/>
      <c r="BW32" s="881"/>
      <c r="BX32" s="881"/>
      <c r="BY32" s="881"/>
      <c r="BZ32" s="881"/>
      <c r="CA32" s="881"/>
      <c r="CB32" s="881"/>
      <c r="CC32" s="881"/>
      <c r="CD32" s="881"/>
      <c r="CE32" s="881"/>
      <c r="CF32" s="881"/>
      <c r="CG32" s="881"/>
      <c r="CH32" s="882"/>
      <c r="CI32" s="891"/>
      <c r="CJ32" s="881"/>
      <c r="CK32" s="881"/>
      <c r="CL32" s="881"/>
      <c r="CM32" s="881"/>
      <c r="CN32" s="881"/>
      <c r="CO32" s="881"/>
      <c r="CP32" s="881"/>
      <c r="CQ32" s="881"/>
      <c r="CR32" s="881"/>
      <c r="CS32" s="881"/>
      <c r="CT32" s="881"/>
      <c r="CU32" s="881"/>
      <c r="CV32" s="881"/>
      <c r="CW32" s="881"/>
      <c r="CX32" s="881"/>
      <c r="CY32" s="881"/>
      <c r="CZ32" s="881"/>
      <c r="DA32" s="881"/>
      <c r="DB32" s="881"/>
      <c r="DC32" s="881"/>
      <c r="DD32" s="882"/>
    </row>
    <row r="33" spans="1:108" s="18" customFormat="1" ht="12.75" x14ac:dyDescent="0.2">
      <c r="A33" s="902" t="s">
        <v>322</v>
      </c>
      <c r="B33" s="903"/>
      <c r="C33" s="903"/>
      <c r="D33" s="903"/>
      <c r="E33" s="903"/>
      <c r="F33" s="903"/>
      <c r="G33" s="903"/>
      <c r="H33" s="903"/>
      <c r="I33" s="904" t="s">
        <v>321</v>
      </c>
      <c r="J33" s="904"/>
      <c r="K33" s="904"/>
      <c r="L33" s="904"/>
      <c r="M33" s="904"/>
      <c r="N33" s="904"/>
      <c r="O33" s="904"/>
      <c r="P33" s="904"/>
      <c r="Q33" s="904"/>
      <c r="R33" s="904"/>
      <c r="S33" s="904"/>
      <c r="T33" s="904"/>
      <c r="U33" s="904"/>
      <c r="V33" s="904"/>
      <c r="W33" s="904"/>
      <c r="X33" s="904"/>
      <c r="Y33" s="904"/>
      <c r="Z33" s="904"/>
      <c r="AA33" s="904"/>
      <c r="AB33" s="904"/>
      <c r="AC33" s="904"/>
      <c r="AD33" s="904"/>
      <c r="AE33" s="904"/>
      <c r="AF33" s="904"/>
      <c r="AG33" s="904"/>
      <c r="AH33" s="904"/>
      <c r="AI33" s="904"/>
      <c r="AJ33" s="904"/>
      <c r="AK33" s="904"/>
      <c r="AL33" s="904"/>
      <c r="AM33" s="904"/>
      <c r="AN33" s="904"/>
      <c r="AO33" s="904"/>
      <c r="AP33" s="904"/>
      <c r="AQ33" s="904"/>
      <c r="AR33" s="904"/>
      <c r="AS33" s="904"/>
      <c r="AT33" s="904"/>
      <c r="AU33" s="904"/>
      <c r="AV33" s="904"/>
      <c r="AW33" s="904"/>
      <c r="AX33" s="904"/>
      <c r="AY33" s="904"/>
      <c r="AZ33" s="904"/>
      <c r="BA33" s="904"/>
      <c r="BB33" s="904"/>
      <c r="BC33" s="904"/>
      <c r="BD33" s="904"/>
      <c r="BE33" s="904"/>
      <c r="BF33" s="904"/>
      <c r="BG33" s="904"/>
      <c r="BH33" s="904"/>
      <c r="BI33" s="904"/>
      <c r="BJ33" s="904"/>
      <c r="BK33" s="904"/>
      <c r="BL33" s="647"/>
      <c r="BM33" s="891"/>
      <c r="BN33" s="881"/>
      <c r="BO33" s="881"/>
      <c r="BP33" s="881"/>
      <c r="BQ33" s="881"/>
      <c r="BR33" s="881"/>
      <c r="BS33" s="881"/>
      <c r="BT33" s="881"/>
      <c r="BU33" s="881"/>
      <c r="BV33" s="881"/>
      <c r="BW33" s="881"/>
      <c r="BX33" s="881"/>
      <c r="BY33" s="881"/>
      <c r="BZ33" s="881"/>
      <c r="CA33" s="881"/>
      <c r="CB33" s="881"/>
      <c r="CC33" s="881"/>
      <c r="CD33" s="881"/>
      <c r="CE33" s="881"/>
      <c r="CF33" s="881"/>
      <c r="CG33" s="881"/>
      <c r="CH33" s="882"/>
      <c r="CI33" s="891"/>
      <c r="CJ33" s="881"/>
      <c r="CK33" s="881"/>
      <c r="CL33" s="881"/>
      <c r="CM33" s="881"/>
      <c r="CN33" s="881"/>
      <c r="CO33" s="881"/>
      <c r="CP33" s="881"/>
      <c r="CQ33" s="881"/>
      <c r="CR33" s="881"/>
      <c r="CS33" s="881"/>
      <c r="CT33" s="881"/>
      <c r="CU33" s="881"/>
      <c r="CV33" s="881"/>
      <c r="CW33" s="881"/>
      <c r="CX33" s="881"/>
      <c r="CY33" s="881"/>
      <c r="CZ33" s="881"/>
      <c r="DA33" s="881"/>
      <c r="DB33" s="881"/>
      <c r="DC33" s="881"/>
      <c r="DD33" s="882"/>
    </row>
    <row r="34" spans="1:108" s="18" customFormat="1" ht="12.75" x14ac:dyDescent="0.2">
      <c r="A34" s="902" t="s">
        <v>320</v>
      </c>
      <c r="B34" s="903"/>
      <c r="C34" s="903"/>
      <c r="D34" s="903"/>
      <c r="E34" s="903"/>
      <c r="F34" s="903"/>
      <c r="G34" s="903"/>
      <c r="H34" s="903"/>
      <c r="I34" s="904" t="s">
        <v>319</v>
      </c>
      <c r="J34" s="904"/>
      <c r="K34" s="904"/>
      <c r="L34" s="904"/>
      <c r="M34" s="904"/>
      <c r="N34" s="904"/>
      <c r="O34" s="904"/>
      <c r="P34" s="904"/>
      <c r="Q34" s="904"/>
      <c r="R34" s="904"/>
      <c r="S34" s="904"/>
      <c r="T34" s="904"/>
      <c r="U34" s="904"/>
      <c r="V34" s="904"/>
      <c r="W34" s="904"/>
      <c r="X34" s="904"/>
      <c r="Y34" s="904"/>
      <c r="Z34" s="904"/>
      <c r="AA34" s="904"/>
      <c r="AB34" s="904"/>
      <c r="AC34" s="904"/>
      <c r="AD34" s="904"/>
      <c r="AE34" s="904"/>
      <c r="AF34" s="904"/>
      <c r="AG34" s="904"/>
      <c r="AH34" s="904"/>
      <c r="AI34" s="904"/>
      <c r="AJ34" s="904"/>
      <c r="AK34" s="904"/>
      <c r="AL34" s="904"/>
      <c r="AM34" s="904"/>
      <c r="AN34" s="904"/>
      <c r="AO34" s="904"/>
      <c r="AP34" s="904"/>
      <c r="AQ34" s="904"/>
      <c r="AR34" s="904"/>
      <c r="AS34" s="904"/>
      <c r="AT34" s="904"/>
      <c r="AU34" s="904"/>
      <c r="AV34" s="904"/>
      <c r="AW34" s="904"/>
      <c r="AX34" s="904"/>
      <c r="AY34" s="904"/>
      <c r="AZ34" s="904"/>
      <c r="BA34" s="904"/>
      <c r="BB34" s="904"/>
      <c r="BC34" s="904"/>
      <c r="BD34" s="904"/>
      <c r="BE34" s="904"/>
      <c r="BF34" s="904"/>
      <c r="BG34" s="904"/>
      <c r="BH34" s="904"/>
      <c r="BI34" s="904"/>
      <c r="BJ34" s="904"/>
      <c r="BK34" s="904"/>
      <c r="BL34" s="647"/>
      <c r="BM34" s="891"/>
      <c r="BN34" s="881"/>
      <c r="BO34" s="881"/>
      <c r="BP34" s="881"/>
      <c r="BQ34" s="881"/>
      <c r="BR34" s="881"/>
      <c r="BS34" s="881"/>
      <c r="BT34" s="881"/>
      <c r="BU34" s="881"/>
      <c r="BV34" s="881"/>
      <c r="BW34" s="881"/>
      <c r="BX34" s="881"/>
      <c r="BY34" s="881"/>
      <c r="BZ34" s="881"/>
      <c r="CA34" s="881"/>
      <c r="CB34" s="881"/>
      <c r="CC34" s="881"/>
      <c r="CD34" s="881"/>
      <c r="CE34" s="881"/>
      <c r="CF34" s="881"/>
      <c r="CG34" s="881"/>
      <c r="CH34" s="882"/>
      <c r="CI34" s="891"/>
      <c r="CJ34" s="881"/>
      <c r="CK34" s="881"/>
      <c r="CL34" s="881"/>
      <c r="CM34" s="881"/>
      <c r="CN34" s="881"/>
      <c r="CO34" s="881"/>
      <c r="CP34" s="881"/>
      <c r="CQ34" s="881"/>
      <c r="CR34" s="881"/>
      <c r="CS34" s="881"/>
      <c r="CT34" s="881"/>
      <c r="CU34" s="881"/>
      <c r="CV34" s="881"/>
      <c r="CW34" s="881"/>
      <c r="CX34" s="881"/>
      <c r="CY34" s="881"/>
      <c r="CZ34" s="881"/>
      <c r="DA34" s="881"/>
      <c r="DB34" s="881"/>
      <c r="DC34" s="881"/>
      <c r="DD34" s="882"/>
    </row>
    <row r="35" spans="1:108" s="18" customFormat="1" ht="13.5" thickBot="1" x14ac:dyDescent="0.25">
      <c r="A35" s="886" t="s">
        <v>318</v>
      </c>
      <c r="B35" s="887"/>
      <c r="C35" s="887"/>
      <c r="D35" s="887"/>
      <c r="E35" s="887"/>
      <c r="F35" s="887"/>
      <c r="G35" s="887"/>
      <c r="H35" s="887"/>
      <c r="I35" s="888" t="s">
        <v>317</v>
      </c>
      <c r="J35" s="888"/>
      <c r="K35" s="888"/>
      <c r="L35" s="888"/>
      <c r="M35" s="888"/>
      <c r="N35" s="888"/>
      <c r="O35" s="888"/>
      <c r="P35" s="888"/>
      <c r="Q35" s="888"/>
      <c r="R35" s="888"/>
      <c r="S35" s="888"/>
      <c r="T35" s="888"/>
      <c r="U35" s="888"/>
      <c r="V35" s="888"/>
      <c r="W35" s="888"/>
      <c r="X35" s="888"/>
      <c r="Y35" s="888"/>
      <c r="Z35" s="888"/>
      <c r="AA35" s="888"/>
      <c r="AB35" s="888"/>
      <c r="AC35" s="888"/>
      <c r="AD35" s="888"/>
      <c r="AE35" s="888"/>
      <c r="AF35" s="888"/>
      <c r="AG35" s="888"/>
      <c r="AH35" s="888"/>
      <c r="AI35" s="888"/>
      <c r="AJ35" s="888"/>
      <c r="AK35" s="888"/>
      <c r="AL35" s="888"/>
      <c r="AM35" s="888"/>
      <c r="AN35" s="888"/>
      <c r="AO35" s="888"/>
      <c r="AP35" s="888"/>
      <c r="AQ35" s="888"/>
      <c r="AR35" s="888"/>
      <c r="AS35" s="888"/>
      <c r="AT35" s="888"/>
      <c r="AU35" s="888"/>
      <c r="AV35" s="888"/>
      <c r="AW35" s="888"/>
      <c r="AX35" s="888"/>
      <c r="AY35" s="888"/>
      <c r="AZ35" s="888"/>
      <c r="BA35" s="888"/>
      <c r="BB35" s="888"/>
      <c r="BC35" s="888"/>
      <c r="BD35" s="888"/>
      <c r="BE35" s="888"/>
      <c r="BF35" s="888"/>
      <c r="BG35" s="888"/>
      <c r="BH35" s="888"/>
      <c r="BI35" s="888"/>
      <c r="BJ35" s="888"/>
      <c r="BK35" s="888"/>
      <c r="BL35" s="673"/>
      <c r="BM35" s="889"/>
      <c r="BN35" s="877"/>
      <c r="BO35" s="877"/>
      <c r="BP35" s="877"/>
      <c r="BQ35" s="877"/>
      <c r="BR35" s="877"/>
      <c r="BS35" s="877"/>
      <c r="BT35" s="877"/>
      <c r="BU35" s="877"/>
      <c r="BV35" s="877"/>
      <c r="BW35" s="877"/>
      <c r="BX35" s="877"/>
      <c r="BY35" s="877"/>
      <c r="BZ35" s="877"/>
      <c r="CA35" s="877"/>
      <c r="CB35" s="877"/>
      <c r="CC35" s="877"/>
      <c r="CD35" s="877"/>
      <c r="CE35" s="877"/>
      <c r="CF35" s="877"/>
      <c r="CG35" s="877"/>
      <c r="CH35" s="878"/>
      <c r="CI35" s="889"/>
      <c r="CJ35" s="877"/>
      <c r="CK35" s="877"/>
      <c r="CL35" s="877"/>
      <c r="CM35" s="877"/>
      <c r="CN35" s="877"/>
      <c r="CO35" s="877"/>
      <c r="CP35" s="877"/>
      <c r="CQ35" s="877"/>
      <c r="CR35" s="877"/>
      <c r="CS35" s="877"/>
      <c r="CT35" s="877"/>
      <c r="CU35" s="877"/>
      <c r="CV35" s="877"/>
      <c r="CW35" s="877"/>
      <c r="CX35" s="877"/>
      <c r="CY35" s="877"/>
      <c r="CZ35" s="877"/>
      <c r="DA35" s="877"/>
      <c r="DB35" s="877"/>
      <c r="DC35" s="877"/>
      <c r="DD35" s="878"/>
    </row>
    <row r="36" spans="1:108" s="47" customFormat="1" ht="13.5" thickBot="1" x14ac:dyDescent="0.25">
      <c r="A36" s="939" t="s">
        <v>316</v>
      </c>
      <c r="B36" s="940"/>
      <c r="C36" s="940"/>
      <c r="D36" s="940"/>
      <c r="E36" s="940"/>
      <c r="F36" s="940"/>
      <c r="G36" s="940"/>
      <c r="H36" s="940"/>
      <c r="I36" s="941" t="s">
        <v>315</v>
      </c>
      <c r="J36" s="941"/>
      <c r="K36" s="941"/>
      <c r="L36" s="941"/>
      <c r="M36" s="941"/>
      <c r="N36" s="941"/>
      <c r="O36" s="941"/>
      <c r="P36" s="941"/>
      <c r="Q36" s="941"/>
      <c r="R36" s="941"/>
      <c r="S36" s="941"/>
      <c r="T36" s="941"/>
      <c r="U36" s="941"/>
      <c r="V36" s="941"/>
      <c r="W36" s="941"/>
      <c r="X36" s="941"/>
      <c r="Y36" s="941"/>
      <c r="Z36" s="941"/>
      <c r="AA36" s="941"/>
      <c r="AB36" s="941"/>
      <c r="AC36" s="941"/>
      <c r="AD36" s="941"/>
      <c r="AE36" s="941"/>
      <c r="AF36" s="941"/>
      <c r="AG36" s="941"/>
      <c r="AH36" s="941"/>
      <c r="AI36" s="941"/>
      <c r="AJ36" s="941"/>
      <c r="AK36" s="941"/>
      <c r="AL36" s="941"/>
      <c r="AM36" s="941"/>
      <c r="AN36" s="941"/>
      <c r="AO36" s="941"/>
      <c r="AP36" s="941"/>
      <c r="AQ36" s="941"/>
      <c r="AR36" s="941"/>
      <c r="AS36" s="941"/>
      <c r="AT36" s="941"/>
      <c r="AU36" s="941"/>
      <c r="AV36" s="941"/>
      <c r="AW36" s="941"/>
      <c r="AX36" s="941"/>
      <c r="AY36" s="941"/>
      <c r="AZ36" s="941"/>
      <c r="BA36" s="941"/>
      <c r="BB36" s="941"/>
      <c r="BC36" s="941"/>
      <c r="BD36" s="941"/>
      <c r="BE36" s="941"/>
      <c r="BF36" s="941"/>
      <c r="BG36" s="941"/>
      <c r="BH36" s="941"/>
      <c r="BI36" s="941"/>
      <c r="BJ36" s="941"/>
      <c r="BK36" s="941"/>
      <c r="BL36" s="723"/>
      <c r="BM36" s="933"/>
      <c r="BN36" s="934"/>
      <c r="BO36" s="934"/>
      <c r="BP36" s="934"/>
      <c r="BQ36" s="934"/>
      <c r="BR36" s="934"/>
      <c r="BS36" s="934"/>
      <c r="BT36" s="934"/>
      <c r="BU36" s="934"/>
      <c r="BV36" s="934"/>
      <c r="BW36" s="934"/>
      <c r="BX36" s="934"/>
      <c r="BY36" s="934"/>
      <c r="BZ36" s="934"/>
      <c r="CA36" s="934"/>
      <c r="CB36" s="934"/>
      <c r="CC36" s="934"/>
      <c r="CD36" s="934"/>
      <c r="CE36" s="934"/>
      <c r="CF36" s="934"/>
      <c r="CG36" s="934"/>
      <c r="CH36" s="935"/>
      <c r="CI36" s="933"/>
      <c r="CJ36" s="934"/>
      <c r="CK36" s="934"/>
      <c r="CL36" s="934"/>
      <c r="CM36" s="934"/>
      <c r="CN36" s="934"/>
      <c r="CO36" s="934"/>
      <c r="CP36" s="934"/>
      <c r="CQ36" s="934"/>
      <c r="CR36" s="934"/>
      <c r="CS36" s="934"/>
      <c r="CT36" s="934"/>
      <c r="CU36" s="934"/>
      <c r="CV36" s="934"/>
      <c r="CW36" s="934"/>
      <c r="CX36" s="934"/>
      <c r="CY36" s="934"/>
      <c r="CZ36" s="934"/>
      <c r="DA36" s="934"/>
      <c r="DB36" s="934"/>
      <c r="DC36" s="934"/>
      <c r="DD36" s="935"/>
    </row>
    <row r="37" spans="1:108" s="47" customFormat="1" ht="12.75" x14ac:dyDescent="0.2">
      <c r="A37" s="905" t="s">
        <v>314</v>
      </c>
      <c r="B37" s="906"/>
      <c r="C37" s="906"/>
      <c r="D37" s="906"/>
      <c r="E37" s="906"/>
      <c r="F37" s="906"/>
      <c r="G37" s="906"/>
      <c r="H37" s="906"/>
      <c r="I37" s="908" t="s">
        <v>313</v>
      </c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908"/>
      <c r="AG37" s="908"/>
      <c r="AH37" s="908"/>
      <c r="AI37" s="908"/>
      <c r="AJ37" s="908"/>
      <c r="AK37" s="908"/>
      <c r="AL37" s="908"/>
      <c r="AM37" s="908"/>
      <c r="AN37" s="908"/>
      <c r="AO37" s="908"/>
      <c r="AP37" s="908"/>
      <c r="AQ37" s="908"/>
      <c r="AR37" s="908"/>
      <c r="AS37" s="908"/>
      <c r="AT37" s="908"/>
      <c r="AU37" s="908"/>
      <c r="AV37" s="908"/>
      <c r="AW37" s="908"/>
      <c r="AX37" s="908"/>
      <c r="AY37" s="908"/>
      <c r="AZ37" s="908"/>
      <c r="BA37" s="908"/>
      <c r="BB37" s="908"/>
      <c r="BC37" s="908"/>
      <c r="BD37" s="908"/>
      <c r="BE37" s="908"/>
      <c r="BF37" s="908"/>
      <c r="BG37" s="908"/>
      <c r="BH37" s="908"/>
      <c r="BI37" s="908"/>
      <c r="BJ37" s="908"/>
      <c r="BK37" s="908"/>
      <c r="BL37" s="631"/>
      <c r="BM37" s="890"/>
      <c r="BN37" s="879"/>
      <c r="BO37" s="879"/>
      <c r="BP37" s="879"/>
      <c r="BQ37" s="879"/>
      <c r="BR37" s="879"/>
      <c r="BS37" s="879"/>
      <c r="BT37" s="879"/>
      <c r="BU37" s="879"/>
      <c r="BV37" s="879"/>
      <c r="BW37" s="879"/>
      <c r="BX37" s="879"/>
      <c r="BY37" s="879"/>
      <c r="BZ37" s="879"/>
      <c r="CA37" s="879"/>
      <c r="CB37" s="879"/>
      <c r="CC37" s="879"/>
      <c r="CD37" s="879"/>
      <c r="CE37" s="879"/>
      <c r="CF37" s="879"/>
      <c r="CG37" s="879"/>
      <c r="CH37" s="880"/>
      <c r="CI37" s="890"/>
      <c r="CJ37" s="879"/>
      <c r="CK37" s="879"/>
      <c r="CL37" s="879"/>
      <c r="CM37" s="879"/>
      <c r="CN37" s="879"/>
      <c r="CO37" s="879"/>
      <c r="CP37" s="879"/>
      <c r="CQ37" s="879"/>
      <c r="CR37" s="879"/>
      <c r="CS37" s="879"/>
      <c r="CT37" s="879"/>
      <c r="CU37" s="879"/>
      <c r="CV37" s="879"/>
      <c r="CW37" s="879"/>
      <c r="CX37" s="879"/>
      <c r="CY37" s="879"/>
      <c r="CZ37" s="879"/>
      <c r="DA37" s="879"/>
      <c r="DB37" s="879"/>
      <c r="DC37" s="879"/>
      <c r="DD37" s="880"/>
    </row>
    <row r="38" spans="1:108" s="18" customFormat="1" ht="12.75" x14ac:dyDescent="0.2">
      <c r="A38" s="902" t="s">
        <v>16</v>
      </c>
      <c r="B38" s="903"/>
      <c r="C38" s="903"/>
      <c r="D38" s="903"/>
      <c r="E38" s="903"/>
      <c r="F38" s="903"/>
      <c r="G38" s="903"/>
      <c r="H38" s="903"/>
      <c r="I38" s="904" t="s">
        <v>312</v>
      </c>
      <c r="J38" s="904"/>
      <c r="K38" s="904"/>
      <c r="L38" s="904"/>
      <c r="M38" s="904"/>
      <c r="N38" s="904"/>
      <c r="O38" s="904"/>
      <c r="P38" s="904"/>
      <c r="Q38" s="904"/>
      <c r="R38" s="904"/>
      <c r="S38" s="904"/>
      <c r="T38" s="904"/>
      <c r="U38" s="904"/>
      <c r="V38" s="904"/>
      <c r="W38" s="904"/>
      <c r="X38" s="904"/>
      <c r="Y38" s="904"/>
      <c r="Z38" s="904"/>
      <c r="AA38" s="904"/>
      <c r="AB38" s="904"/>
      <c r="AC38" s="904"/>
      <c r="AD38" s="904"/>
      <c r="AE38" s="904"/>
      <c r="AF38" s="904"/>
      <c r="AG38" s="904"/>
      <c r="AH38" s="904"/>
      <c r="AI38" s="904"/>
      <c r="AJ38" s="904"/>
      <c r="AK38" s="904"/>
      <c r="AL38" s="904"/>
      <c r="AM38" s="904"/>
      <c r="AN38" s="904"/>
      <c r="AO38" s="904"/>
      <c r="AP38" s="904"/>
      <c r="AQ38" s="904"/>
      <c r="AR38" s="904"/>
      <c r="AS38" s="904"/>
      <c r="AT38" s="904"/>
      <c r="AU38" s="904"/>
      <c r="AV38" s="904"/>
      <c r="AW38" s="904"/>
      <c r="AX38" s="904"/>
      <c r="AY38" s="904"/>
      <c r="AZ38" s="904"/>
      <c r="BA38" s="904"/>
      <c r="BB38" s="904"/>
      <c r="BC38" s="904"/>
      <c r="BD38" s="904"/>
      <c r="BE38" s="904"/>
      <c r="BF38" s="904"/>
      <c r="BG38" s="904"/>
      <c r="BH38" s="904"/>
      <c r="BI38" s="904"/>
      <c r="BJ38" s="904"/>
      <c r="BK38" s="904"/>
      <c r="BL38" s="647"/>
      <c r="BM38" s="891"/>
      <c r="BN38" s="881"/>
      <c r="BO38" s="881"/>
      <c r="BP38" s="881"/>
      <c r="BQ38" s="881"/>
      <c r="BR38" s="881"/>
      <c r="BS38" s="881"/>
      <c r="BT38" s="881"/>
      <c r="BU38" s="881"/>
      <c r="BV38" s="881"/>
      <c r="BW38" s="881"/>
      <c r="BX38" s="881"/>
      <c r="BY38" s="881"/>
      <c r="BZ38" s="881"/>
      <c r="CA38" s="881"/>
      <c r="CB38" s="881"/>
      <c r="CC38" s="881"/>
      <c r="CD38" s="881"/>
      <c r="CE38" s="881"/>
      <c r="CF38" s="881"/>
      <c r="CG38" s="881"/>
      <c r="CH38" s="882"/>
      <c r="CI38" s="891"/>
      <c r="CJ38" s="881"/>
      <c r="CK38" s="881"/>
      <c r="CL38" s="881"/>
      <c r="CM38" s="881"/>
      <c r="CN38" s="881"/>
      <c r="CO38" s="881"/>
      <c r="CP38" s="881"/>
      <c r="CQ38" s="881"/>
      <c r="CR38" s="881"/>
      <c r="CS38" s="881"/>
      <c r="CT38" s="881"/>
      <c r="CU38" s="881"/>
      <c r="CV38" s="881"/>
      <c r="CW38" s="881"/>
      <c r="CX38" s="881"/>
      <c r="CY38" s="881"/>
      <c r="CZ38" s="881"/>
      <c r="DA38" s="881"/>
      <c r="DB38" s="881"/>
      <c r="DC38" s="881"/>
      <c r="DD38" s="882"/>
    </row>
    <row r="39" spans="1:108" s="18" customFormat="1" ht="12.75" x14ac:dyDescent="0.2">
      <c r="A39" s="902"/>
      <c r="B39" s="903"/>
      <c r="C39" s="903"/>
      <c r="D39" s="903"/>
      <c r="E39" s="903"/>
      <c r="F39" s="903"/>
      <c r="G39" s="903"/>
      <c r="H39" s="903"/>
      <c r="I39" s="904" t="s">
        <v>308</v>
      </c>
      <c r="J39" s="904"/>
      <c r="K39" s="904"/>
      <c r="L39" s="904"/>
      <c r="M39" s="904"/>
      <c r="N39" s="904"/>
      <c r="O39" s="904"/>
      <c r="P39" s="904"/>
      <c r="Q39" s="904"/>
      <c r="R39" s="904"/>
      <c r="S39" s="904"/>
      <c r="T39" s="904"/>
      <c r="U39" s="904"/>
      <c r="V39" s="904"/>
      <c r="W39" s="904"/>
      <c r="X39" s="904"/>
      <c r="Y39" s="904"/>
      <c r="Z39" s="904"/>
      <c r="AA39" s="904"/>
      <c r="AB39" s="904"/>
      <c r="AC39" s="904"/>
      <c r="AD39" s="904"/>
      <c r="AE39" s="904"/>
      <c r="AF39" s="904"/>
      <c r="AG39" s="904"/>
      <c r="AH39" s="904"/>
      <c r="AI39" s="904"/>
      <c r="AJ39" s="904"/>
      <c r="AK39" s="904"/>
      <c r="AL39" s="904"/>
      <c r="AM39" s="904"/>
      <c r="AN39" s="904"/>
      <c r="AO39" s="904"/>
      <c r="AP39" s="904"/>
      <c r="AQ39" s="904"/>
      <c r="AR39" s="904"/>
      <c r="AS39" s="904"/>
      <c r="AT39" s="904"/>
      <c r="AU39" s="904"/>
      <c r="AV39" s="904"/>
      <c r="AW39" s="904"/>
      <c r="AX39" s="904"/>
      <c r="AY39" s="904"/>
      <c r="AZ39" s="904"/>
      <c r="BA39" s="904"/>
      <c r="BB39" s="904"/>
      <c r="BC39" s="904"/>
      <c r="BD39" s="904"/>
      <c r="BE39" s="904"/>
      <c r="BF39" s="904"/>
      <c r="BG39" s="904"/>
      <c r="BH39" s="904"/>
      <c r="BI39" s="904"/>
      <c r="BJ39" s="904"/>
      <c r="BK39" s="904"/>
      <c r="BL39" s="647"/>
      <c r="BM39" s="891"/>
      <c r="BN39" s="881"/>
      <c r="BO39" s="881"/>
      <c r="BP39" s="881"/>
      <c r="BQ39" s="881"/>
      <c r="BR39" s="881"/>
      <c r="BS39" s="881"/>
      <c r="BT39" s="881"/>
      <c r="BU39" s="881"/>
      <c r="BV39" s="881"/>
      <c r="BW39" s="881"/>
      <c r="BX39" s="881"/>
      <c r="BY39" s="881"/>
      <c r="BZ39" s="881"/>
      <c r="CA39" s="881"/>
      <c r="CB39" s="881"/>
      <c r="CC39" s="881"/>
      <c r="CD39" s="881"/>
      <c r="CE39" s="881"/>
      <c r="CF39" s="881"/>
      <c r="CG39" s="881"/>
      <c r="CH39" s="882"/>
      <c r="CI39" s="891"/>
      <c r="CJ39" s="881"/>
      <c r="CK39" s="881"/>
      <c r="CL39" s="881"/>
      <c r="CM39" s="881"/>
      <c r="CN39" s="881"/>
      <c r="CO39" s="881"/>
      <c r="CP39" s="881"/>
      <c r="CQ39" s="881"/>
      <c r="CR39" s="881"/>
      <c r="CS39" s="881"/>
      <c r="CT39" s="881"/>
      <c r="CU39" s="881"/>
      <c r="CV39" s="881"/>
      <c r="CW39" s="881"/>
      <c r="CX39" s="881"/>
      <c r="CY39" s="881"/>
      <c r="CZ39" s="881"/>
      <c r="DA39" s="881"/>
      <c r="DB39" s="881"/>
      <c r="DC39" s="881"/>
      <c r="DD39" s="882"/>
    </row>
    <row r="40" spans="1:108" s="18" customFormat="1" ht="25.5" customHeight="1" x14ac:dyDescent="0.2">
      <c r="A40" s="902" t="s">
        <v>47</v>
      </c>
      <c r="B40" s="903"/>
      <c r="C40" s="903"/>
      <c r="D40" s="903"/>
      <c r="E40" s="903"/>
      <c r="F40" s="903"/>
      <c r="G40" s="903"/>
      <c r="H40" s="903"/>
      <c r="I40" s="936" t="s">
        <v>311</v>
      </c>
      <c r="J40" s="936"/>
      <c r="K40" s="936"/>
      <c r="L40" s="936"/>
      <c r="M40" s="936"/>
      <c r="N40" s="936"/>
      <c r="O40" s="936"/>
      <c r="P40" s="936"/>
      <c r="Q40" s="936"/>
      <c r="R40" s="936"/>
      <c r="S40" s="936"/>
      <c r="T40" s="936"/>
      <c r="U40" s="936"/>
      <c r="V40" s="936"/>
      <c r="W40" s="936"/>
      <c r="X40" s="936"/>
      <c r="Y40" s="936"/>
      <c r="Z40" s="936"/>
      <c r="AA40" s="936"/>
      <c r="AB40" s="936"/>
      <c r="AC40" s="936"/>
      <c r="AD40" s="936"/>
      <c r="AE40" s="936"/>
      <c r="AF40" s="936"/>
      <c r="AG40" s="936"/>
      <c r="AH40" s="936"/>
      <c r="AI40" s="936"/>
      <c r="AJ40" s="936"/>
      <c r="AK40" s="936"/>
      <c r="AL40" s="936"/>
      <c r="AM40" s="936"/>
      <c r="AN40" s="936"/>
      <c r="AO40" s="936"/>
      <c r="AP40" s="936"/>
      <c r="AQ40" s="936"/>
      <c r="AR40" s="936"/>
      <c r="AS40" s="936"/>
      <c r="AT40" s="936"/>
      <c r="AU40" s="936"/>
      <c r="AV40" s="936"/>
      <c r="AW40" s="936"/>
      <c r="AX40" s="936"/>
      <c r="AY40" s="936"/>
      <c r="AZ40" s="936"/>
      <c r="BA40" s="936"/>
      <c r="BB40" s="936"/>
      <c r="BC40" s="936"/>
      <c r="BD40" s="936"/>
      <c r="BE40" s="936"/>
      <c r="BF40" s="936"/>
      <c r="BG40" s="936"/>
      <c r="BH40" s="936"/>
      <c r="BI40" s="936"/>
      <c r="BJ40" s="936"/>
      <c r="BK40" s="936"/>
      <c r="BL40" s="656"/>
      <c r="BM40" s="891"/>
      <c r="BN40" s="881"/>
      <c r="BO40" s="881"/>
      <c r="BP40" s="881"/>
      <c r="BQ40" s="881"/>
      <c r="BR40" s="881"/>
      <c r="BS40" s="881"/>
      <c r="BT40" s="881"/>
      <c r="BU40" s="881"/>
      <c r="BV40" s="881"/>
      <c r="BW40" s="881"/>
      <c r="BX40" s="881"/>
      <c r="BY40" s="881"/>
      <c r="BZ40" s="881"/>
      <c r="CA40" s="881"/>
      <c r="CB40" s="881"/>
      <c r="CC40" s="881"/>
      <c r="CD40" s="881"/>
      <c r="CE40" s="881"/>
      <c r="CF40" s="881"/>
      <c r="CG40" s="881"/>
      <c r="CH40" s="882"/>
      <c r="CI40" s="891"/>
      <c r="CJ40" s="881"/>
      <c r="CK40" s="881"/>
      <c r="CL40" s="881"/>
      <c r="CM40" s="881"/>
      <c r="CN40" s="881"/>
      <c r="CO40" s="881"/>
      <c r="CP40" s="881"/>
      <c r="CQ40" s="881"/>
      <c r="CR40" s="881"/>
      <c r="CS40" s="881"/>
      <c r="CT40" s="881"/>
      <c r="CU40" s="881"/>
      <c r="CV40" s="881"/>
      <c r="CW40" s="881"/>
      <c r="CX40" s="881"/>
      <c r="CY40" s="881"/>
      <c r="CZ40" s="881"/>
      <c r="DA40" s="881"/>
      <c r="DB40" s="881"/>
      <c r="DC40" s="881"/>
      <c r="DD40" s="882"/>
    </row>
    <row r="41" spans="1:108" s="18" customFormat="1" ht="12.75" x14ac:dyDescent="0.2">
      <c r="A41" s="902" t="s">
        <v>48</v>
      </c>
      <c r="B41" s="903"/>
      <c r="C41" s="903"/>
      <c r="D41" s="903"/>
      <c r="E41" s="903"/>
      <c r="F41" s="903"/>
      <c r="G41" s="903"/>
      <c r="H41" s="903"/>
      <c r="I41" s="904" t="s">
        <v>310</v>
      </c>
      <c r="J41" s="904"/>
      <c r="K41" s="904"/>
      <c r="L41" s="904"/>
      <c r="M41" s="904"/>
      <c r="N41" s="904"/>
      <c r="O41" s="904"/>
      <c r="P41" s="904"/>
      <c r="Q41" s="904"/>
      <c r="R41" s="904"/>
      <c r="S41" s="904"/>
      <c r="T41" s="904"/>
      <c r="U41" s="904"/>
      <c r="V41" s="904"/>
      <c r="W41" s="904"/>
      <c r="X41" s="904"/>
      <c r="Y41" s="904"/>
      <c r="Z41" s="904"/>
      <c r="AA41" s="904"/>
      <c r="AB41" s="904"/>
      <c r="AC41" s="904"/>
      <c r="AD41" s="904"/>
      <c r="AE41" s="904"/>
      <c r="AF41" s="904"/>
      <c r="AG41" s="904"/>
      <c r="AH41" s="904"/>
      <c r="AI41" s="904"/>
      <c r="AJ41" s="904"/>
      <c r="AK41" s="904"/>
      <c r="AL41" s="904"/>
      <c r="AM41" s="904"/>
      <c r="AN41" s="904"/>
      <c r="AO41" s="904"/>
      <c r="AP41" s="904"/>
      <c r="AQ41" s="904"/>
      <c r="AR41" s="904"/>
      <c r="AS41" s="904"/>
      <c r="AT41" s="904"/>
      <c r="AU41" s="904"/>
      <c r="AV41" s="904"/>
      <c r="AW41" s="904"/>
      <c r="AX41" s="904"/>
      <c r="AY41" s="904"/>
      <c r="AZ41" s="904"/>
      <c r="BA41" s="904"/>
      <c r="BB41" s="904"/>
      <c r="BC41" s="904"/>
      <c r="BD41" s="904"/>
      <c r="BE41" s="904"/>
      <c r="BF41" s="904"/>
      <c r="BG41" s="904"/>
      <c r="BH41" s="904"/>
      <c r="BI41" s="904"/>
      <c r="BJ41" s="904"/>
      <c r="BK41" s="904"/>
      <c r="BL41" s="647"/>
      <c r="BM41" s="891"/>
      <c r="BN41" s="881"/>
      <c r="BO41" s="881"/>
      <c r="BP41" s="881"/>
      <c r="BQ41" s="881"/>
      <c r="BR41" s="881"/>
      <c r="BS41" s="881"/>
      <c r="BT41" s="881"/>
      <c r="BU41" s="881"/>
      <c r="BV41" s="881"/>
      <c r="BW41" s="881"/>
      <c r="BX41" s="881"/>
      <c r="BY41" s="881"/>
      <c r="BZ41" s="881"/>
      <c r="CA41" s="881"/>
      <c r="CB41" s="881"/>
      <c r="CC41" s="881"/>
      <c r="CD41" s="881"/>
      <c r="CE41" s="881"/>
      <c r="CF41" s="881"/>
      <c r="CG41" s="881"/>
      <c r="CH41" s="882"/>
      <c r="CI41" s="891"/>
      <c r="CJ41" s="881"/>
      <c r="CK41" s="881"/>
      <c r="CL41" s="881"/>
      <c r="CM41" s="881"/>
      <c r="CN41" s="881"/>
      <c r="CO41" s="881"/>
      <c r="CP41" s="881"/>
      <c r="CQ41" s="881"/>
      <c r="CR41" s="881"/>
      <c r="CS41" s="881"/>
      <c r="CT41" s="881"/>
      <c r="CU41" s="881"/>
      <c r="CV41" s="881"/>
      <c r="CW41" s="881"/>
      <c r="CX41" s="881"/>
      <c r="CY41" s="881"/>
      <c r="CZ41" s="881"/>
      <c r="DA41" s="881"/>
      <c r="DB41" s="881"/>
      <c r="DC41" s="881"/>
      <c r="DD41" s="882"/>
    </row>
    <row r="42" spans="1:108" s="18" customFormat="1" ht="12.75" x14ac:dyDescent="0.2">
      <c r="A42" s="902" t="s">
        <v>20</v>
      </c>
      <c r="B42" s="903"/>
      <c r="C42" s="903"/>
      <c r="D42" s="903"/>
      <c r="E42" s="903"/>
      <c r="F42" s="903"/>
      <c r="G42" s="903"/>
      <c r="H42" s="903"/>
      <c r="I42" s="904" t="s">
        <v>309</v>
      </c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  <c r="AJ42" s="904"/>
      <c r="AK42" s="904"/>
      <c r="AL42" s="904"/>
      <c r="AM42" s="904"/>
      <c r="AN42" s="904"/>
      <c r="AO42" s="904"/>
      <c r="AP42" s="904"/>
      <c r="AQ42" s="904"/>
      <c r="AR42" s="904"/>
      <c r="AS42" s="904"/>
      <c r="AT42" s="904"/>
      <c r="AU42" s="904"/>
      <c r="AV42" s="904"/>
      <c r="AW42" s="904"/>
      <c r="AX42" s="904"/>
      <c r="AY42" s="904"/>
      <c r="AZ42" s="904"/>
      <c r="BA42" s="904"/>
      <c r="BB42" s="904"/>
      <c r="BC42" s="904"/>
      <c r="BD42" s="904"/>
      <c r="BE42" s="904"/>
      <c r="BF42" s="904"/>
      <c r="BG42" s="904"/>
      <c r="BH42" s="904"/>
      <c r="BI42" s="904"/>
      <c r="BJ42" s="904"/>
      <c r="BK42" s="904"/>
      <c r="BL42" s="647"/>
      <c r="BM42" s="891"/>
      <c r="BN42" s="881"/>
      <c r="BO42" s="881"/>
      <c r="BP42" s="881"/>
      <c r="BQ42" s="881"/>
      <c r="BR42" s="881"/>
      <c r="BS42" s="881"/>
      <c r="BT42" s="881"/>
      <c r="BU42" s="881"/>
      <c r="BV42" s="881"/>
      <c r="BW42" s="881"/>
      <c r="BX42" s="881"/>
      <c r="BY42" s="881"/>
      <c r="BZ42" s="881"/>
      <c r="CA42" s="881"/>
      <c r="CB42" s="881"/>
      <c r="CC42" s="881"/>
      <c r="CD42" s="881"/>
      <c r="CE42" s="881"/>
      <c r="CF42" s="881"/>
      <c r="CG42" s="881"/>
      <c r="CH42" s="882"/>
      <c r="CI42" s="891"/>
      <c r="CJ42" s="881"/>
      <c r="CK42" s="881"/>
      <c r="CL42" s="881"/>
      <c r="CM42" s="881"/>
      <c r="CN42" s="881"/>
      <c r="CO42" s="881"/>
      <c r="CP42" s="881"/>
      <c r="CQ42" s="881"/>
      <c r="CR42" s="881"/>
      <c r="CS42" s="881"/>
      <c r="CT42" s="881"/>
      <c r="CU42" s="881"/>
      <c r="CV42" s="881"/>
      <c r="CW42" s="881"/>
      <c r="CX42" s="881"/>
      <c r="CY42" s="881"/>
      <c r="CZ42" s="881"/>
      <c r="DA42" s="881"/>
      <c r="DB42" s="881"/>
      <c r="DC42" s="881"/>
      <c r="DD42" s="882"/>
    </row>
    <row r="43" spans="1:108" s="18" customFormat="1" ht="12.75" x14ac:dyDescent="0.2">
      <c r="A43" s="902"/>
      <c r="B43" s="903"/>
      <c r="C43" s="903"/>
      <c r="D43" s="903"/>
      <c r="E43" s="903"/>
      <c r="F43" s="903"/>
      <c r="G43" s="903"/>
      <c r="H43" s="903"/>
      <c r="I43" s="904" t="s">
        <v>308</v>
      </c>
      <c r="J43" s="904"/>
      <c r="K43" s="904"/>
      <c r="L43" s="904"/>
      <c r="M43" s="904"/>
      <c r="N43" s="904"/>
      <c r="O43" s="904"/>
      <c r="P43" s="904"/>
      <c r="Q43" s="904"/>
      <c r="R43" s="904"/>
      <c r="S43" s="904"/>
      <c r="T43" s="904"/>
      <c r="U43" s="904"/>
      <c r="V43" s="904"/>
      <c r="W43" s="904"/>
      <c r="X43" s="904"/>
      <c r="Y43" s="904"/>
      <c r="Z43" s="904"/>
      <c r="AA43" s="904"/>
      <c r="AB43" s="904"/>
      <c r="AC43" s="904"/>
      <c r="AD43" s="904"/>
      <c r="AE43" s="904"/>
      <c r="AF43" s="904"/>
      <c r="AG43" s="904"/>
      <c r="AH43" s="904"/>
      <c r="AI43" s="904"/>
      <c r="AJ43" s="904"/>
      <c r="AK43" s="904"/>
      <c r="AL43" s="904"/>
      <c r="AM43" s="904"/>
      <c r="AN43" s="904"/>
      <c r="AO43" s="904"/>
      <c r="AP43" s="904"/>
      <c r="AQ43" s="904"/>
      <c r="AR43" s="904"/>
      <c r="AS43" s="904"/>
      <c r="AT43" s="904"/>
      <c r="AU43" s="904"/>
      <c r="AV43" s="904"/>
      <c r="AW43" s="904"/>
      <c r="AX43" s="904"/>
      <c r="AY43" s="904"/>
      <c r="AZ43" s="904"/>
      <c r="BA43" s="904"/>
      <c r="BB43" s="904"/>
      <c r="BC43" s="904"/>
      <c r="BD43" s="904"/>
      <c r="BE43" s="904"/>
      <c r="BF43" s="904"/>
      <c r="BG43" s="904"/>
      <c r="BH43" s="904"/>
      <c r="BI43" s="904"/>
      <c r="BJ43" s="904"/>
      <c r="BK43" s="904"/>
      <c r="BL43" s="647"/>
      <c r="BM43" s="891"/>
      <c r="BN43" s="881"/>
      <c r="BO43" s="881"/>
      <c r="BP43" s="881"/>
      <c r="BQ43" s="881"/>
      <c r="BR43" s="881"/>
      <c r="BS43" s="881"/>
      <c r="BT43" s="881"/>
      <c r="BU43" s="881"/>
      <c r="BV43" s="881"/>
      <c r="BW43" s="881"/>
      <c r="BX43" s="881"/>
      <c r="BY43" s="881"/>
      <c r="BZ43" s="881"/>
      <c r="CA43" s="881"/>
      <c r="CB43" s="881"/>
      <c r="CC43" s="881"/>
      <c r="CD43" s="881"/>
      <c r="CE43" s="881"/>
      <c r="CF43" s="881"/>
      <c r="CG43" s="881"/>
      <c r="CH43" s="882"/>
      <c r="CI43" s="891"/>
      <c r="CJ43" s="881"/>
      <c r="CK43" s="881"/>
      <c r="CL43" s="881"/>
      <c r="CM43" s="881"/>
      <c r="CN43" s="881"/>
      <c r="CO43" s="881"/>
      <c r="CP43" s="881"/>
      <c r="CQ43" s="881"/>
      <c r="CR43" s="881"/>
      <c r="CS43" s="881"/>
      <c r="CT43" s="881"/>
      <c r="CU43" s="881"/>
      <c r="CV43" s="881"/>
      <c r="CW43" s="881"/>
      <c r="CX43" s="881"/>
      <c r="CY43" s="881"/>
      <c r="CZ43" s="881"/>
      <c r="DA43" s="881"/>
      <c r="DB43" s="881"/>
      <c r="DC43" s="881"/>
      <c r="DD43" s="882"/>
    </row>
    <row r="44" spans="1:108" s="18" customFormat="1" ht="13.5" thickBot="1" x14ac:dyDescent="0.25">
      <c r="A44" s="886" t="s">
        <v>51</v>
      </c>
      <c r="B44" s="887"/>
      <c r="C44" s="887"/>
      <c r="D44" s="887"/>
      <c r="E44" s="887"/>
      <c r="F44" s="887"/>
      <c r="G44" s="887"/>
      <c r="H44" s="887"/>
      <c r="I44" s="888" t="s">
        <v>307</v>
      </c>
      <c r="J44" s="888"/>
      <c r="K44" s="888"/>
      <c r="L44" s="888"/>
      <c r="M44" s="888"/>
      <c r="N44" s="888"/>
      <c r="O44" s="888"/>
      <c r="P44" s="888"/>
      <c r="Q44" s="888"/>
      <c r="R44" s="888"/>
      <c r="S44" s="888"/>
      <c r="T44" s="888"/>
      <c r="U44" s="888"/>
      <c r="V44" s="888"/>
      <c r="W44" s="888"/>
      <c r="X44" s="888"/>
      <c r="Y44" s="888"/>
      <c r="Z44" s="888"/>
      <c r="AA44" s="888"/>
      <c r="AB44" s="888"/>
      <c r="AC44" s="888"/>
      <c r="AD44" s="888"/>
      <c r="AE44" s="888"/>
      <c r="AF44" s="888"/>
      <c r="AG44" s="888"/>
      <c r="AH44" s="888"/>
      <c r="AI44" s="888"/>
      <c r="AJ44" s="888"/>
      <c r="AK44" s="888"/>
      <c r="AL44" s="888"/>
      <c r="AM44" s="888"/>
      <c r="AN44" s="888"/>
      <c r="AO44" s="888"/>
      <c r="AP44" s="888"/>
      <c r="AQ44" s="888"/>
      <c r="AR44" s="888"/>
      <c r="AS44" s="888"/>
      <c r="AT44" s="888"/>
      <c r="AU44" s="888"/>
      <c r="AV44" s="888"/>
      <c r="AW44" s="888"/>
      <c r="AX44" s="888"/>
      <c r="AY44" s="888"/>
      <c r="AZ44" s="888"/>
      <c r="BA44" s="888"/>
      <c r="BB44" s="888"/>
      <c r="BC44" s="888"/>
      <c r="BD44" s="888"/>
      <c r="BE44" s="888"/>
      <c r="BF44" s="888"/>
      <c r="BG44" s="888"/>
      <c r="BH44" s="888"/>
      <c r="BI44" s="888"/>
      <c r="BJ44" s="888"/>
      <c r="BK44" s="888"/>
      <c r="BL44" s="673"/>
      <c r="BM44" s="889"/>
      <c r="BN44" s="877"/>
      <c r="BO44" s="877"/>
      <c r="BP44" s="877"/>
      <c r="BQ44" s="877"/>
      <c r="BR44" s="877"/>
      <c r="BS44" s="877"/>
      <c r="BT44" s="877"/>
      <c r="BU44" s="877"/>
      <c r="BV44" s="877"/>
      <c r="BW44" s="877"/>
      <c r="BX44" s="877"/>
      <c r="BY44" s="877"/>
      <c r="BZ44" s="877"/>
      <c r="CA44" s="877"/>
      <c r="CB44" s="877"/>
      <c r="CC44" s="877"/>
      <c r="CD44" s="877"/>
      <c r="CE44" s="877"/>
      <c r="CF44" s="877"/>
      <c r="CG44" s="877"/>
      <c r="CH44" s="878"/>
      <c r="CI44" s="889"/>
      <c r="CJ44" s="877"/>
      <c r="CK44" s="877"/>
      <c r="CL44" s="877"/>
      <c r="CM44" s="877"/>
      <c r="CN44" s="877"/>
      <c r="CO44" s="877"/>
      <c r="CP44" s="877"/>
      <c r="CQ44" s="877"/>
      <c r="CR44" s="877"/>
      <c r="CS44" s="877"/>
      <c r="CT44" s="877"/>
      <c r="CU44" s="877"/>
      <c r="CV44" s="877"/>
      <c r="CW44" s="877"/>
      <c r="CX44" s="877"/>
      <c r="CY44" s="877"/>
      <c r="CZ44" s="877"/>
      <c r="DA44" s="877"/>
      <c r="DB44" s="877"/>
      <c r="DC44" s="877"/>
      <c r="DD44" s="878"/>
    </row>
    <row r="45" spans="1:108" s="47" customFormat="1" ht="13.5" thickBot="1" x14ac:dyDescent="0.25">
      <c r="A45" s="939" t="s">
        <v>432</v>
      </c>
      <c r="B45" s="940"/>
      <c r="C45" s="940"/>
      <c r="D45" s="940"/>
      <c r="E45" s="940"/>
      <c r="F45" s="940"/>
      <c r="G45" s="940"/>
      <c r="H45" s="940"/>
      <c r="I45" s="941" t="s">
        <v>305</v>
      </c>
      <c r="J45" s="941"/>
      <c r="K45" s="941"/>
      <c r="L45" s="941"/>
      <c r="M45" s="941"/>
      <c r="N45" s="941"/>
      <c r="O45" s="941"/>
      <c r="P45" s="941"/>
      <c r="Q45" s="941"/>
      <c r="R45" s="941"/>
      <c r="S45" s="941"/>
      <c r="T45" s="941"/>
      <c r="U45" s="941"/>
      <c r="V45" s="941"/>
      <c r="W45" s="941"/>
      <c r="X45" s="941"/>
      <c r="Y45" s="941"/>
      <c r="Z45" s="941"/>
      <c r="AA45" s="941"/>
      <c r="AB45" s="941"/>
      <c r="AC45" s="941"/>
      <c r="AD45" s="941"/>
      <c r="AE45" s="941"/>
      <c r="AF45" s="941"/>
      <c r="AG45" s="941"/>
      <c r="AH45" s="941"/>
      <c r="AI45" s="941"/>
      <c r="AJ45" s="941"/>
      <c r="AK45" s="941"/>
      <c r="AL45" s="941"/>
      <c r="AM45" s="941"/>
      <c r="AN45" s="941"/>
      <c r="AO45" s="941"/>
      <c r="AP45" s="941"/>
      <c r="AQ45" s="941"/>
      <c r="AR45" s="941"/>
      <c r="AS45" s="941"/>
      <c r="AT45" s="941"/>
      <c r="AU45" s="941"/>
      <c r="AV45" s="941"/>
      <c r="AW45" s="941"/>
      <c r="AX45" s="941"/>
      <c r="AY45" s="941"/>
      <c r="AZ45" s="941"/>
      <c r="BA45" s="941"/>
      <c r="BB45" s="941"/>
      <c r="BC45" s="941"/>
      <c r="BD45" s="941"/>
      <c r="BE45" s="941"/>
      <c r="BF45" s="941"/>
      <c r="BG45" s="941"/>
      <c r="BH45" s="941"/>
      <c r="BI45" s="941"/>
      <c r="BJ45" s="941"/>
      <c r="BK45" s="941"/>
      <c r="BL45" s="723"/>
      <c r="BM45" s="933"/>
      <c r="BN45" s="934"/>
      <c r="BO45" s="934"/>
      <c r="BP45" s="934"/>
      <c r="BQ45" s="934"/>
      <c r="BR45" s="934"/>
      <c r="BS45" s="934"/>
      <c r="BT45" s="934"/>
      <c r="BU45" s="934"/>
      <c r="BV45" s="934"/>
      <c r="BW45" s="934"/>
      <c r="BX45" s="934"/>
      <c r="BY45" s="934"/>
      <c r="BZ45" s="934"/>
      <c r="CA45" s="934"/>
      <c r="CB45" s="934"/>
      <c r="CC45" s="934"/>
      <c r="CD45" s="934"/>
      <c r="CE45" s="934"/>
      <c r="CF45" s="934"/>
      <c r="CG45" s="934"/>
      <c r="CH45" s="935"/>
      <c r="CI45" s="933"/>
      <c r="CJ45" s="934"/>
      <c r="CK45" s="934"/>
      <c r="CL45" s="934"/>
      <c r="CM45" s="934"/>
      <c r="CN45" s="934"/>
      <c r="CO45" s="934"/>
      <c r="CP45" s="934"/>
      <c r="CQ45" s="934"/>
      <c r="CR45" s="934"/>
      <c r="CS45" s="934"/>
      <c r="CT45" s="934"/>
      <c r="CU45" s="934"/>
      <c r="CV45" s="934"/>
      <c r="CW45" s="934"/>
      <c r="CX45" s="934"/>
      <c r="CY45" s="934"/>
      <c r="CZ45" s="934"/>
      <c r="DA45" s="934"/>
      <c r="DB45" s="934"/>
      <c r="DC45" s="934"/>
      <c r="DD45" s="935"/>
    </row>
    <row r="46" spans="1:108" s="47" customFormat="1" ht="13.5" thickBot="1" x14ac:dyDescent="0.25">
      <c r="A46" s="939" t="s">
        <v>304</v>
      </c>
      <c r="B46" s="940"/>
      <c r="C46" s="940"/>
      <c r="D46" s="940"/>
      <c r="E46" s="940"/>
      <c r="F46" s="940"/>
      <c r="G46" s="940"/>
      <c r="H46" s="940"/>
      <c r="I46" s="941" t="s">
        <v>186</v>
      </c>
      <c r="J46" s="941"/>
      <c r="K46" s="941"/>
      <c r="L46" s="941"/>
      <c r="M46" s="941"/>
      <c r="N46" s="941"/>
      <c r="O46" s="941"/>
      <c r="P46" s="941"/>
      <c r="Q46" s="941"/>
      <c r="R46" s="941"/>
      <c r="S46" s="941"/>
      <c r="T46" s="941"/>
      <c r="U46" s="941"/>
      <c r="V46" s="941"/>
      <c r="W46" s="941"/>
      <c r="X46" s="941"/>
      <c r="Y46" s="941"/>
      <c r="Z46" s="941"/>
      <c r="AA46" s="941"/>
      <c r="AB46" s="941"/>
      <c r="AC46" s="941"/>
      <c r="AD46" s="941"/>
      <c r="AE46" s="941"/>
      <c r="AF46" s="941"/>
      <c r="AG46" s="941"/>
      <c r="AH46" s="941"/>
      <c r="AI46" s="941"/>
      <c r="AJ46" s="941"/>
      <c r="AK46" s="941"/>
      <c r="AL46" s="941"/>
      <c r="AM46" s="941"/>
      <c r="AN46" s="941"/>
      <c r="AO46" s="941"/>
      <c r="AP46" s="941"/>
      <c r="AQ46" s="941"/>
      <c r="AR46" s="941"/>
      <c r="AS46" s="941"/>
      <c r="AT46" s="941"/>
      <c r="AU46" s="941"/>
      <c r="AV46" s="941"/>
      <c r="AW46" s="941"/>
      <c r="AX46" s="941"/>
      <c r="AY46" s="941"/>
      <c r="AZ46" s="941"/>
      <c r="BA46" s="941"/>
      <c r="BB46" s="941"/>
      <c r="BC46" s="941"/>
      <c r="BD46" s="941"/>
      <c r="BE46" s="941"/>
      <c r="BF46" s="941"/>
      <c r="BG46" s="941"/>
      <c r="BH46" s="941"/>
      <c r="BI46" s="941"/>
      <c r="BJ46" s="941"/>
      <c r="BK46" s="941"/>
      <c r="BL46" s="723"/>
      <c r="BM46" s="933"/>
      <c r="BN46" s="934"/>
      <c r="BO46" s="934"/>
      <c r="BP46" s="934"/>
      <c r="BQ46" s="934"/>
      <c r="BR46" s="934"/>
      <c r="BS46" s="934"/>
      <c r="BT46" s="934"/>
      <c r="BU46" s="934"/>
      <c r="BV46" s="934"/>
      <c r="BW46" s="934"/>
      <c r="BX46" s="934"/>
      <c r="BY46" s="934"/>
      <c r="BZ46" s="934"/>
      <c r="CA46" s="934"/>
      <c r="CB46" s="934"/>
      <c r="CC46" s="934"/>
      <c r="CD46" s="934"/>
      <c r="CE46" s="934"/>
      <c r="CF46" s="934"/>
      <c r="CG46" s="934"/>
      <c r="CH46" s="935"/>
      <c r="CI46" s="933"/>
      <c r="CJ46" s="934"/>
      <c r="CK46" s="934"/>
      <c r="CL46" s="934"/>
      <c r="CM46" s="934"/>
      <c r="CN46" s="934"/>
      <c r="CO46" s="934"/>
      <c r="CP46" s="934"/>
      <c r="CQ46" s="934"/>
      <c r="CR46" s="934"/>
      <c r="CS46" s="934"/>
      <c r="CT46" s="934"/>
      <c r="CU46" s="934"/>
      <c r="CV46" s="934"/>
      <c r="CW46" s="934"/>
      <c r="CX46" s="934"/>
      <c r="CY46" s="934"/>
      <c r="CZ46" s="934"/>
      <c r="DA46" s="934"/>
      <c r="DB46" s="934"/>
      <c r="DC46" s="934"/>
      <c r="DD46" s="935"/>
    </row>
    <row r="47" spans="1:108" s="47" customFormat="1" ht="13.5" thickBot="1" x14ac:dyDescent="0.25">
      <c r="A47" s="939" t="s">
        <v>303</v>
      </c>
      <c r="B47" s="940"/>
      <c r="C47" s="940"/>
      <c r="D47" s="940"/>
      <c r="E47" s="940"/>
      <c r="F47" s="940"/>
      <c r="G47" s="940"/>
      <c r="H47" s="940"/>
      <c r="I47" s="941" t="s">
        <v>193</v>
      </c>
      <c r="J47" s="941"/>
      <c r="K47" s="941"/>
      <c r="L47" s="941"/>
      <c r="M47" s="941"/>
      <c r="N47" s="941"/>
      <c r="O47" s="941"/>
      <c r="P47" s="941"/>
      <c r="Q47" s="941"/>
      <c r="R47" s="941"/>
      <c r="S47" s="941"/>
      <c r="T47" s="941"/>
      <c r="U47" s="941"/>
      <c r="V47" s="941"/>
      <c r="W47" s="941"/>
      <c r="X47" s="941"/>
      <c r="Y47" s="941"/>
      <c r="Z47" s="941"/>
      <c r="AA47" s="941"/>
      <c r="AB47" s="941"/>
      <c r="AC47" s="941"/>
      <c r="AD47" s="941"/>
      <c r="AE47" s="941"/>
      <c r="AF47" s="941"/>
      <c r="AG47" s="941"/>
      <c r="AH47" s="941"/>
      <c r="AI47" s="941"/>
      <c r="AJ47" s="941"/>
      <c r="AK47" s="941"/>
      <c r="AL47" s="941"/>
      <c r="AM47" s="941"/>
      <c r="AN47" s="941"/>
      <c r="AO47" s="941"/>
      <c r="AP47" s="941"/>
      <c r="AQ47" s="941"/>
      <c r="AR47" s="941"/>
      <c r="AS47" s="941"/>
      <c r="AT47" s="941"/>
      <c r="AU47" s="941"/>
      <c r="AV47" s="941"/>
      <c r="AW47" s="941"/>
      <c r="AX47" s="941"/>
      <c r="AY47" s="941"/>
      <c r="AZ47" s="941"/>
      <c r="BA47" s="941"/>
      <c r="BB47" s="941"/>
      <c r="BC47" s="941"/>
      <c r="BD47" s="941"/>
      <c r="BE47" s="941"/>
      <c r="BF47" s="941"/>
      <c r="BG47" s="941"/>
      <c r="BH47" s="941"/>
      <c r="BI47" s="941"/>
      <c r="BJ47" s="941"/>
      <c r="BK47" s="941"/>
      <c r="BL47" s="723"/>
      <c r="BM47" s="933"/>
      <c r="BN47" s="934"/>
      <c r="BO47" s="934"/>
      <c r="BP47" s="934"/>
      <c r="BQ47" s="934"/>
      <c r="BR47" s="934"/>
      <c r="BS47" s="934"/>
      <c r="BT47" s="934"/>
      <c r="BU47" s="934"/>
      <c r="BV47" s="934"/>
      <c r="BW47" s="934"/>
      <c r="BX47" s="934"/>
      <c r="BY47" s="934"/>
      <c r="BZ47" s="934"/>
      <c r="CA47" s="934"/>
      <c r="CB47" s="934"/>
      <c r="CC47" s="934"/>
      <c r="CD47" s="934"/>
      <c r="CE47" s="934"/>
      <c r="CF47" s="934"/>
      <c r="CG47" s="934"/>
      <c r="CH47" s="935"/>
      <c r="CI47" s="933"/>
      <c r="CJ47" s="934"/>
      <c r="CK47" s="934"/>
      <c r="CL47" s="934"/>
      <c r="CM47" s="934"/>
      <c r="CN47" s="934"/>
      <c r="CO47" s="934"/>
      <c r="CP47" s="934"/>
      <c r="CQ47" s="934"/>
      <c r="CR47" s="934"/>
      <c r="CS47" s="934"/>
      <c r="CT47" s="934"/>
      <c r="CU47" s="934"/>
      <c r="CV47" s="934"/>
      <c r="CW47" s="934"/>
      <c r="CX47" s="934"/>
      <c r="CY47" s="934"/>
      <c r="CZ47" s="934"/>
      <c r="DA47" s="934"/>
      <c r="DB47" s="934"/>
      <c r="DC47" s="934"/>
      <c r="DD47" s="935"/>
    </row>
    <row r="48" spans="1:108" s="47" customFormat="1" ht="12.75" x14ac:dyDescent="0.2">
      <c r="A48" s="905" t="s">
        <v>302</v>
      </c>
      <c r="B48" s="906"/>
      <c r="C48" s="906"/>
      <c r="D48" s="906"/>
      <c r="E48" s="906"/>
      <c r="F48" s="906"/>
      <c r="G48" s="906"/>
      <c r="H48" s="906"/>
      <c r="I48" s="908" t="s">
        <v>301</v>
      </c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8"/>
      <c r="AG48" s="908"/>
      <c r="AH48" s="908"/>
      <c r="AI48" s="908"/>
      <c r="AJ48" s="908"/>
      <c r="AK48" s="908"/>
      <c r="AL48" s="908"/>
      <c r="AM48" s="908"/>
      <c r="AN48" s="908"/>
      <c r="AO48" s="908"/>
      <c r="AP48" s="908"/>
      <c r="AQ48" s="908"/>
      <c r="AR48" s="908"/>
      <c r="AS48" s="908"/>
      <c r="AT48" s="908"/>
      <c r="AU48" s="908"/>
      <c r="AV48" s="908"/>
      <c r="AW48" s="908"/>
      <c r="AX48" s="908"/>
      <c r="AY48" s="908"/>
      <c r="AZ48" s="908"/>
      <c r="BA48" s="908"/>
      <c r="BB48" s="908"/>
      <c r="BC48" s="908"/>
      <c r="BD48" s="908"/>
      <c r="BE48" s="908"/>
      <c r="BF48" s="908"/>
      <c r="BG48" s="908"/>
      <c r="BH48" s="908"/>
      <c r="BI48" s="908"/>
      <c r="BJ48" s="908"/>
      <c r="BK48" s="908"/>
      <c r="BL48" s="631"/>
      <c r="BM48" s="890"/>
      <c r="BN48" s="879"/>
      <c r="BO48" s="879"/>
      <c r="BP48" s="879"/>
      <c r="BQ48" s="879"/>
      <c r="BR48" s="879"/>
      <c r="BS48" s="879"/>
      <c r="BT48" s="879"/>
      <c r="BU48" s="879"/>
      <c r="BV48" s="879"/>
      <c r="BW48" s="879"/>
      <c r="BX48" s="879"/>
      <c r="BY48" s="879"/>
      <c r="BZ48" s="879"/>
      <c r="CA48" s="879"/>
      <c r="CB48" s="879"/>
      <c r="CC48" s="879"/>
      <c r="CD48" s="879"/>
      <c r="CE48" s="879"/>
      <c r="CF48" s="879"/>
      <c r="CG48" s="879"/>
      <c r="CH48" s="880"/>
      <c r="CI48" s="890"/>
      <c r="CJ48" s="879"/>
      <c r="CK48" s="879"/>
      <c r="CL48" s="879"/>
      <c r="CM48" s="879"/>
      <c r="CN48" s="879"/>
      <c r="CO48" s="879"/>
      <c r="CP48" s="879"/>
      <c r="CQ48" s="879"/>
      <c r="CR48" s="879"/>
      <c r="CS48" s="879"/>
      <c r="CT48" s="879"/>
      <c r="CU48" s="879"/>
      <c r="CV48" s="879"/>
      <c r="CW48" s="879"/>
      <c r="CX48" s="879"/>
      <c r="CY48" s="879"/>
      <c r="CZ48" s="879"/>
      <c r="DA48" s="879"/>
      <c r="DB48" s="879"/>
      <c r="DC48" s="879"/>
      <c r="DD48" s="880"/>
    </row>
    <row r="49" spans="1:108" s="18" customFormat="1" ht="12.75" x14ac:dyDescent="0.2">
      <c r="A49" s="902"/>
      <c r="B49" s="903"/>
      <c r="C49" s="903"/>
      <c r="D49" s="903"/>
      <c r="E49" s="903"/>
      <c r="F49" s="903"/>
      <c r="G49" s="903"/>
      <c r="H49" s="903"/>
      <c r="I49" s="904" t="s">
        <v>300</v>
      </c>
      <c r="J49" s="904"/>
      <c r="K49" s="904"/>
      <c r="L49" s="904"/>
      <c r="M49" s="904"/>
      <c r="N49" s="904"/>
      <c r="O49" s="904"/>
      <c r="P49" s="904"/>
      <c r="Q49" s="904"/>
      <c r="R49" s="904"/>
      <c r="S49" s="904"/>
      <c r="T49" s="904"/>
      <c r="U49" s="904"/>
      <c r="V49" s="904"/>
      <c r="W49" s="904"/>
      <c r="X49" s="904"/>
      <c r="Y49" s="904"/>
      <c r="Z49" s="904"/>
      <c r="AA49" s="904"/>
      <c r="AB49" s="904"/>
      <c r="AC49" s="904"/>
      <c r="AD49" s="904"/>
      <c r="AE49" s="904"/>
      <c r="AF49" s="904"/>
      <c r="AG49" s="904"/>
      <c r="AH49" s="904"/>
      <c r="AI49" s="904"/>
      <c r="AJ49" s="904"/>
      <c r="AK49" s="904"/>
      <c r="AL49" s="904"/>
      <c r="AM49" s="904"/>
      <c r="AN49" s="904"/>
      <c r="AO49" s="904"/>
      <c r="AP49" s="904"/>
      <c r="AQ49" s="904"/>
      <c r="AR49" s="904"/>
      <c r="AS49" s="904"/>
      <c r="AT49" s="904"/>
      <c r="AU49" s="904"/>
      <c r="AV49" s="904"/>
      <c r="AW49" s="904"/>
      <c r="AX49" s="904"/>
      <c r="AY49" s="904"/>
      <c r="AZ49" s="904"/>
      <c r="BA49" s="904"/>
      <c r="BB49" s="904"/>
      <c r="BC49" s="904"/>
      <c r="BD49" s="904"/>
      <c r="BE49" s="904"/>
      <c r="BF49" s="904"/>
      <c r="BG49" s="904"/>
      <c r="BH49" s="904"/>
      <c r="BI49" s="904"/>
      <c r="BJ49" s="904"/>
      <c r="BK49" s="904"/>
      <c r="BL49" s="647"/>
      <c r="BM49" s="891"/>
      <c r="BN49" s="881"/>
      <c r="BO49" s="881"/>
      <c r="BP49" s="881"/>
      <c r="BQ49" s="881"/>
      <c r="BR49" s="881"/>
      <c r="BS49" s="881"/>
      <c r="BT49" s="881"/>
      <c r="BU49" s="881"/>
      <c r="BV49" s="881"/>
      <c r="BW49" s="881"/>
      <c r="BX49" s="881"/>
      <c r="BY49" s="881"/>
      <c r="BZ49" s="881"/>
      <c r="CA49" s="881"/>
      <c r="CB49" s="881"/>
      <c r="CC49" s="881"/>
      <c r="CD49" s="881"/>
      <c r="CE49" s="881"/>
      <c r="CF49" s="881"/>
      <c r="CG49" s="881"/>
      <c r="CH49" s="882"/>
      <c r="CI49" s="891"/>
      <c r="CJ49" s="881"/>
      <c r="CK49" s="881"/>
      <c r="CL49" s="881"/>
      <c r="CM49" s="881"/>
      <c r="CN49" s="881"/>
      <c r="CO49" s="881"/>
      <c r="CP49" s="881"/>
      <c r="CQ49" s="881"/>
      <c r="CR49" s="881"/>
      <c r="CS49" s="881"/>
      <c r="CT49" s="881"/>
      <c r="CU49" s="881"/>
      <c r="CV49" s="881"/>
      <c r="CW49" s="881"/>
      <c r="CX49" s="881"/>
      <c r="CY49" s="881"/>
      <c r="CZ49" s="881"/>
      <c r="DA49" s="881"/>
      <c r="DB49" s="881"/>
      <c r="DC49" s="881"/>
      <c r="DD49" s="882"/>
    </row>
    <row r="50" spans="1:108" s="18" customFormat="1" ht="12.75" x14ac:dyDescent="0.2">
      <c r="A50" s="902" t="s">
        <v>16</v>
      </c>
      <c r="B50" s="903"/>
      <c r="C50" s="903"/>
      <c r="D50" s="903"/>
      <c r="E50" s="903"/>
      <c r="F50" s="903"/>
      <c r="G50" s="903"/>
      <c r="H50" s="903"/>
      <c r="I50" s="904" t="s">
        <v>299</v>
      </c>
      <c r="J50" s="904"/>
      <c r="K50" s="904"/>
      <c r="L50" s="904"/>
      <c r="M50" s="904"/>
      <c r="N50" s="904"/>
      <c r="O50" s="904"/>
      <c r="P50" s="904"/>
      <c r="Q50" s="904"/>
      <c r="R50" s="904"/>
      <c r="S50" s="904"/>
      <c r="T50" s="904"/>
      <c r="U50" s="904"/>
      <c r="V50" s="904"/>
      <c r="W50" s="904"/>
      <c r="X50" s="904"/>
      <c r="Y50" s="904"/>
      <c r="Z50" s="904"/>
      <c r="AA50" s="904"/>
      <c r="AB50" s="904"/>
      <c r="AC50" s="904"/>
      <c r="AD50" s="904"/>
      <c r="AE50" s="904"/>
      <c r="AF50" s="904"/>
      <c r="AG50" s="904"/>
      <c r="AH50" s="904"/>
      <c r="AI50" s="904"/>
      <c r="AJ50" s="904"/>
      <c r="AK50" s="904"/>
      <c r="AL50" s="904"/>
      <c r="AM50" s="904"/>
      <c r="AN50" s="904"/>
      <c r="AO50" s="904"/>
      <c r="AP50" s="904"/>
      <c r="AQ50" s="904"/>
      <c r="AR50" s="904"/>
      <c r="AS50" s="904"/>
      <c r="AT50" s="904"/>
      <c r="AU50" s="904"/>
      <c r="AV50" s="904"/>
      <c r="AW50" s="904"/>
      <c r="AX50" s="904"/>
      <c r="AY50" s="904"/>
      <c r="AZ50" s="904"/>
      <c r="BA50" s="904"/>
      <c r="BB50" s="904"/>
      <c r="BC50" s="904"/>
      <c r="BD50" s="904"/>
      <c r="BE50" s="904"/>
      <c r="BF50" s="904"/>
      <c r="BG50" s="904"/>
      <c r="BH50" s="904"/>
      <c r="BI50" s="904"/>
      <c r="BJ50" s="904"/>
      <c r="BK50" s="904"/>
      <c r="BL50" s="647"/>
      <c r="BM50" s="891"/>
      <c r="BN50" s="881"/>
      <c r="BO50" s="881"/>
      <c r="BP50" s="881"/>
      <c r="BQ50" s="881"/>
      <c r="BR50" s="881"/>
      <c r="BS50" s="881"/>
      <c r="BT50" s="881"/>
      <c r="BU50" s="881"/>
      <c r="BV50" s="881"/>
      <c r="BW50" s="881"/>
      <c r="BX50" s="881"/>
      <c r="BY50" s="881"/>
      <c r="BZ50" s="881"/>
      <c r="CA50" s="881"/>
      <c r="CB50" s="881"/>
      <c r="CC50" s="881"/>
      <c r="CD50" s="881"/>
      <c r="CE50" s="881"/>
      <c r="CF50" s="881"/>
      <c r="CG50" s="881"/>
      <c r="CH50" s="882"/>
      <c r="CI50" s="891"/>
      <c r="CJ50" s="881"/>
      <c r="CK50" s="881"/>
      <c r="CL50" s="881"/>
      <c r="CM50" s="881"/>
      <c r="CN50" s="881"/>
      <c r="CO50" s="881"/>
      <c r="CP50" s="881"/>
      <c r="CQ50" s="881"/>
      <c r="CR50" s="881"/>
      <c r="CS50" s="881"/>
      <c r="CT50" s="881"/>
      <c r="CU50" s="881"/>
      <c r="CV50" s="881"/>
      <c r="CW50" s="881"/>
      <c r="CX50" s="881"/>
      <c r="CY50" s="881"/>
      <c r="CZ50" s="881"/>
      <c r="DA50" s="881"/>
      <c r="DB50" s="881"/>
      <c r="DC50" s="881"/>
      <c r="DD50" s="882"/>
    </row>
    <row r="51" spans="1:108" s="18" customFormat="1" ht="12.75" x14ac:dyDescent="0.2">
      <c r="A51" s="902" t="s">
        <v>20</v>
      </c>
      <c r="B51" s="903"/>
      <c r="C51" s="903"/>
      <c r="D51" s="903"/>
      <c r="E51" s="903"/>
      <c r="F51" s="903"/>
      <c r="G51" s="903"/>
      <c r="H51" s="903"/>
      <c r="I51" s="904" t="s">
        <v>298</v>
      </c>
      <c r="J51" s="904"/>
      <c r="K51" s="904"/>
      <c r="L51" s="904"/>
      <c r="M51" s="904"/>
      <c r="N51" s="904"/>
      <c r="O51" s="904"/>
      <c r="P51" s="904"/>
      <c r="Q51" s="904"/>
      <c r="R51" s="904"/>
      <c r="S51" s="904"/>
      <c r="T51" s="904"/>
      <c r="U51" s="904"/>
      <c r="V51" s="904"/>
      <c r="W51" s="904"/>
      <c r="X51" s="904"/>
      <c r="Y51" s="904"/>
      <c r="Z51" s="904"/>
      <c r="AA51" s="904"/>
      <c r="AB51" s="904"/>
      <c r="AC51" s="904"/>
      <c r="AD51" s="904"/>
      <c r="AE51" s="904"/>
      <c r="AF51" s="904"/>
      <c r="AG51" s="904"/>
      <c r="AH51" s="904"/>
      <c r="AI51" s="904"/>
      <c r="AJ51" s="904"/>
      <c r="AK51" s="904"/>
      <c r="AL51" s="904"/>
      <c r="AM51" s="904"/>
      <c r="AN51" s="904"/>
      <c r="AO51" s="904"/>
      <c r="AP51" s="904"/>
      <c r="AQ51" s="904"/>
      <c r="AR51" s="904"/>
      <c r="AS51" s="904"/>
      <c r="AT51" s="904"/>
      <c r="AU51" s="904"/>
      <c r="AV51" s="904"/>
      <c r="AW51" s="904"/>
      <c r="AX51" s="904"/>
      <c r="AY51" s="904"/>
      <c r="AZ51" s="904"/>
      <c r="BA51" s="904"/>
      <c r="BB51" s="904"/>
      <c r="BC51" s="904"/>
      <c r="BD51" s="904"/>
      <c r="BE51" s="904"/>
      <c r="BF51" s="904"/>
      <c r="BG51" s="904"/>
      <c r="BH51" s="904"/>
      <c r="BI51" s="904"/>
      <c r="BJ51" s="904"/>
      <c r="BK51" s="904"/>
      <c r="BL51" s="647"/>
      <c r="BM51" s="891"/>
      <c r="BN51" s="881"/>
      <c r="BO51" s="881"/>
      <c r="BP51" s="881"/>
      <c r="BQ51" s="881"/>
      <c r="BR51" s="881"/>
      <c r="BS51" s="881"/>
      <c r="BT51" s="881"/>
      <c r="BU51" s="881"/>
      <c r="BV51" s="881"/>
      <c r="BW51" s="881"/>
      <c r="BX51" s="881"/>
      <c r="BY51" s="881"/>
      <c r="BZ51" s="881"/>
      <c r="CA51" s="881"/>
      <c r="CB51" s="881"/>
      <c r="CC51" s="881"/>
      <c r="CD51" s="881"/>
      <c r="CE51" s="881"/>
      <c r="CF51" s="881"/>
      <c r="CG51" s="881"/>
      <c r="CH51" s="882"/>
      <c r="CI51" s="891"/>
      <c r="CJ51" s="881"/>
      <c r="CK51" s="881"/>
      <c r="CL51" s="881"/>
      <c r="CM51" s="881"/>
      <c r="CN51" s="881"/>
      <c r="CO51" s="881"/>
      <c r="CP51" s="881"/>
      <c r="CQ51" s="881"/>
      <c r="CR51" s="881"/>
      <c r="CS51" s="881"/>
      <c r="CT51" s="881"/>
      <c r="CU51" s="881"/>
      <c r="CV51" s="881"/>
      <c r="CW51" s="881"/>
      <c r="CX51" s="881"/>
      <c r="CY51" s="881"/>
      <c r="CZ51" s="881"/>
      <c r="DA51" s="881"/>
      <c r="DB51" s="881"/>
      <c r="DC51" s="881"/>
      <c r="DD51" s="882"/>
    </row>
    <row r="52" spans="1:108" s="18" customFormat="1" ht="12.75" x14ac:dyDescent="0.2">
      <c r="A52" s="902" t="s">
        <v>259</v>
      </c>
      <c r="B52" s="903"/>
      <c r="C52" s="903"/>
      <c r="D52" s="903"/>
      <c r="E52" s="903"/>
      <c r="F52" s="903"/>
      <c r="G52" s="903"/>
      <c r="H52" s="903"/>
      <c r="I52" s="904" t="s">
        <v>297</v>
      </c>
      <c r="J52" s="904"/>
      <c r="K52" s="904"/>
      <c r="L52" s="904"/>
      <c r="M52" s="904"/>
      <c r="N52" s="904"/>
      <c r="O52" s="904"/>
      <c r="P52" s="904"/>
      <c r="Q52" s="904"/>
      <c r="R52" s="904"/>
      <c r="S52" s="904"/>
      <c r="T52" s="904"/>
      <c r="U52" s="904"/>
      <c r="V52" s="904"/>
      <c r="W52" s="904"/>
      <c r="X52" s="904"/>
      <c r="Y52" s="904"/>
      <c r="Z52" s="904"/>
      <c r="AA52" s="904"/>
      <c r="AB52" s="904"/>
      <c r="AC52" s="904"/>
      <c r="AD52" s="904"/>
      <c r="AE52" s="904"/>
      <c r="AF52" s="904"/>
      <c r="AG52" s="904"/>
      <c r="AH52" s="904"/>
      <c r="AI52" s="904"/>
      <c r="AJ52" s="904"/>
      <c r="AK52" s="904"/>
      <c r="AL52" s="904"/>
      <c r="AM52" s="904"/>
      <c r="AN52" s="904"/>
      <c r="AO52" s="904"/>
      <c r="AP52" s="904"/>
      <c r="AQ52" s="904"/>
      <c r="AR52" s="904"/>
      <c r="AS52" s="904"/>
      <c r="AT52" s="904"/>
      <c r="AU52" s="904"/>
      <c r="AV52" s="904"/>
      <c r="AW52" s="904"/>
      <c r="AX52" s="904"/>
      <c r="AY52" s="904"/>
      <c r="AZ52" s="904"/>
      <c r="BA52" s="904"/>
      <c r="BB52" s="904"/>
      <c r="BC52" s="904"/>
      <c r="BD52" s="904"/>
      <c r="BE52" s="904"/>
      <c r="BF52" s="904"/>
      <c r="BG52" s="904"/>
      <c r="BH52" s="904"/>
      <c r="BI52" s="904"/>
      <c r="BJ52" s="904"/>
      <c r="BK52" s="904"/>
      <c r="BL52" s="647"/>
      <c r="BM52" s="891"/>
      <c r="BN52" s="881"/>
      <c r="BO52" s="881"/>
      <c r="BP52" s="881"/>
      <c r="BQ52" s="881"/>
      <c r="BR52" s="881"/>
      <c r="BS52" s="881"/>
      <c r="BT52" s="881"/>
      <c r="BU52" s="881"/>
      <c r="BV52" s="881"/>
      <c r="BW52" s="881"/>
      <c r="BX52" s="881"/>
      <c r="BY52" s="881"/>
      <c r="BZ52" s="881"/>
      <c r="CA52" s="881"/>
      <c r="CB52" s="881"/>
      <c r="CC52" s="881"/>
      <c r="CD52" s="881"/>
      <c r="CE52" s="881"/>
      <c r="CF52" s="881"/>
      <c r="CG52" s="881"/>
      <c r="CH52" s="882"/>
      <c r="CI52" s="891"/>
      <c r="CJ52" s="881"/>
      <c r="CK52" s="881"/>
      <c r="CL52" s="881"/>
      <c r="CM52" s="881"/>
      <c r="CN52" s="881"/>
      <c r="CO52" s="881"/>
      <c r="CP52" s="881"/>
      <c r="CQ52" s="881"/>
      <c r="CR52" s="881"/>
      <c r="CS52" s="881"/>
      <c r="CT52" s="881"/>
      <c r="CU52" s="881"/>
      <c r="CV52" s="881"/>
      <c r="CW52" s="881"/>
      <c r="CX52" s="881"/>
      <c r="CY52" s="881"/>
      <c r="CZ52" s="881"/>
      <c r="DA52" s="881"/>
      <c r="DB52" s="881"/>
      <c r="DC52" s="881"/>
      <c r="DD52" s="882"/>
    </row>
    <row r="53" spans="1:108" s="18" customFormat="1" ht="13.5" thickBot="1" x14ac:dyDescent="0.25">
      <c r="A53" s="886" t="s">
        <v>296</v>
      </c>
      <c r="B53" s="887"/>
      <c r="C53" s="887"/>
      <c r="D53" s="887"/>
      <c r="E53" s="887"/>
      <c r="F53" s="887"/>
      <c r="G53" s="887"/>
      <c r="H53" s="887"/>
      <c r="I53" s="888" t="s">
        <v>295</v>
      </c>
      <c r="J53" s="888"/>
      <c r="K53" s="888"/>
      <c r="L53" s="888"/>
      <c r="M53" s="888"/>
      <c r="N53" s="888"/>
      <c r="O53" s="888"/>
      <c r="P53" s="888"/>
      <c r="Q53" s="888"/>
      <c r="R53" s="888"/>
      <c r="S53" s="888"/>
      <c r="T53" s="888"/>
      <c r="U53" s="888"/>
      <c r="V53" s="888"/>
      <c r="W53" s="888"/>
      <c r="X53" s="888"/>
      <c r="Y53" s="888"/>
      <c r="Z53" s="888"/>
      <c r="AA53" s="888"/>
      <c r="AB53" s="888"/>
      <c r="AC53" s="888"/>
      <c r="AD53" s="888"/>
      <c r="AE53" s="888"/>
      <c r="AF53" s="888"/>
      <c r="AG53" s="888"/>
      <c r="AH53" s="888"/>
      <c r="AI53" s="888"/>
      <c r="AJ53" s="888"/>
      <c r="AK53" s="888"/>
      <c r="AL53" s="888"/>
      <c r="AM53" s="888"/>
      <c r="AN53" s="888"/>
      <c r="AO53" s="888"/>
      <c r="AP53" s="888"/>
      <c r="AQ53" s="888"/>
      <c r="AR53" s="888"/>
      <c r="AS53" s="888"/>
      <c r="AT53" s="888"/>
      <c r="AU53" s="888"/>
      <c r="AV53" s="888"/>
      <c r="AW53" s="888"/>
      <c r="AX53" s="888"/>
      <c r="AY53" s="888"/>
      <c r="AZ53" s="888"/>
      <c r="BA53" s="888"/>
      <c r="BB53" s="888"/>
      <c r="BC53" s="888"/>
      <c r="BD53" s="888"/>
      <c r="BE53" s="888"/>
      <c r="BF53" s="888"/>
      <c r="BG53" s="888"/>
      <c r="BH53" s="888"/>
      <c r="BI53" s="888"/>
      <c r="BJ53" s="888"/>
      <c r="BK53" s="888"/>
      <c r="BL53" s="673"/>
      <c r="BM53" s="889"/>
      <c r="BN53" s="877"/>
      <c r="BO53" s="877"/>
      <c r="BP53" s="877"/>
      <c r="BQ53" s="877"/>
      <c r="BR53" s="877"/>
      <c r="BS53" s="877"/>
      <c r="BT53" s="877"/>
      <c r="BU53" s="877"/>
      <c r="BV53" s="877"/>
      <c r="BW53" s="877"/>
      <c r="BX53" s="877"/>
      <c r="BY53" s="877"/>
      <c r="BZ53" s="877"/>
      <c r="CA53" s="877"/>
      <c r="CB53" s="877"/>
      <c r="CC53" s="877"/>
      <c r="CD53" s="877"/>
      <c r="CE53" s="877"/>
      <c r="CF53" s="877"/>
      <c r="CG53" s="877"/>
      <c r="CH53" s="878"/>
      <c r="CI53" s="889"/>
      <c r="CJ53" s="877"/>
      <c r="CK53" s="877"/>
      <c r="CL53" s="877"/>
      <c r="CM53" s="877"/>
      <c r="CN53" s="877"/>
      <c r="CO53" s="877"/>
      <c r="CP53" s="877"/>
      <c r="CQ53" s="877"/>
      <c r="CR53" s="877"/>
      <c r="CS53" s="877"/>
      <c r="CT53" s="877"/>
      <c r="CU53" s="877"/>
      <c r="CV53" s="877"/>
      <c r="CW53" s="877"/>
      <c r="CX53" s="877"/>
      <c r="CY53" s="877"/>
      <c r="CZ53" s="877"/>
      <c r="DA53" s="877"/>
      <c r="DB53" s="877"/>
      <c r="DC53" s="877"/>
      <c r="DD53" s="878"/>
    </row>
    <row r="54" spans="1:108" s="47" customFormat="1" ht="12.75" x14ac:dyDescent="0.2">
      <c r="A54" s="905" t="s">
        <v>294</v>
      </c>
      <c r="B54" s="906"/>
      <c r="C54" s="906"/>
      <c r="D54" s="906"/>
      <c r="E54" s="906"/>
      <c r="F54" s="906"/>
      <c r="G54" s="906"/>
      <c r="H54" s="906"/>
      <c r="I54" s="908" t="s">
        <v>293</v>
      </c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908"/>
      <c r="AC54" s="908"/>
      <c r="AD54" s="908"/>
      <c r="AE54" s="908"/>
      <c r="AF54" s="908"/>
      <c r="AG54" s="908"/>
      <c r="AH54" s="908"/>
      <c r="AI54" s="908"/>
      <c r="AJ54" s="908"/>
      <c r="AK54" s="908"/>
      <c r="AL54" s="908"/>
      <c r="AM54" s="908"/>
      <c r="AN54" s="908"/>
      <c r="AO54" s="908"/>
      <c r="AP54" s="908"/>
      <c r="AQ54" s="908"/>
      <c r="AR54" s="908"/>
      <c r="AS54" s="908"/>
      <c r="AT54" s="908"/>
      <c r="AU54" s="908"/>
      <c r="AV54" s="908"/>
      <c r="AW54" s="908"/>
      <c r="AX54" s="908"/>
      <c r="AY54" s="908"/>
      <c r="AZ54" s="908"/>
      <c r="BA54" s="908"/>
      <c r="BB54" s="908"/>
      <c r="BC54" s="908"/>
      <c r="BD54" s="908"/>
      <c r="BE54" s="908"/>
      <c r="BF54" s="908"/>
      <c r="BG54" s="908"/>
      <c r="BH54" s="908"/>
      <c r="BI54" s="908"/>
      <c r="BJ54" s="908"/>
      <c r="BK54" s="908"/>
      <c r="BL54" s="631"/>
      <c r="BM54" s="890"/>
      <c r="BN54" s="879"/>
      <c r="BO54" s="879"/>
      <c r="BP54" s="879"/>
      <c r="BQ54" s="879"/>
      <c r="BR54" s="879"/>
      <c r="BS54" s="879"/>
      <c r="BT54" s="879"/>
      <c r="BU54" s="879"/>
      <c r="BV54" s="879"/>
      <c r="BW54" s="879"/>
      <c r="BX54" s="879"/>
      <c r="BY54" s="879"/>
      <c r="BZ54" s="879"/>
      <c r="CA54" s="879"/>
      <c r="CB54" s="879"/>
      <c r="CC54" s="879"/>
      <c r="CD54" s="879"/>
      <c r="CE54" s="879"/>
      <c r="CF54" s="879"/>
      <c r="CG54" s="879"/>
      <c r="CH54" s="880"/>
      <c r="CI54" s="890"/>
      <c r="CJ54" s="879"/>
      <c r="CK54" s="879"/>
      <c r="CL54" s="879"/>
      <c r="CM54" s="879"/>
      <c r="CN54" s="879"/>
      <c r="CO54" s="879"/>
      <c r="CP54" s="879"/>
      <c r="CQ54" s="879"/>
      <c r="CR54" s="879"/>
      <c r="CS54" s="879"/>
      <c r="CT54" s="879"/>
      <c r="CU54" s="879"/>
      <c r="CV54" s="879"/>
      <c r="CW54" s="879"/>
      <c r="CX54" s="879"/>
      <c r="CY54" s="879"/>
      <c r="CZ54" s="879"/>
      <c r="DA54" s="879"/>
      <c r="DB54" s="879"/>
      <c r="DC54" s="879"/>
      <c r="DD54" s="880"/>
    </row>
    <row r="55" spans="1:108" s="18" customFormat="1" ht="12.75" x14ac:dyDescent="0.2">
      <c r="A55" s="902" t="s">
        <v>16</v>
      </c>
      <c r="B55" s="903"/>
      <c r="C55" s="903"/>
      <c r="D55" s="903"/>
      <c r="E55" s="903"/>
      <c r="F55" s="903"/>
      <c r="G55" s="903"/>
      <c r="H55" s="903"/>
      <c r="I55" s="904" t="s">
        <v>292</v>
      </c>
      <c r="J55" s="904"/>
      <c r="K55" s="904"/>
      <c r="L55" s="904"/>
      <c r="M55" s="904"/>
      <c r="N55" s="904"/>
      <c r="O55" s="904"/>
      <c r="P55" s="904"/>
      <c r="Q55" s="904"/>
      <c r="R55" s="904"/>
      <c r="S55" s="904"/>
      <c r="T55" s="904"/>
      <c r="U55" s="904"/>
      <c r="V55" s="904"/>
      <c r="W55" s="904"/>
      <c r="X55" s="904"/>
      <c r="Y55" s="904"/>
      <c r="Z55" s="904"/>
      <c r="AA55" s="904"/>
      <c r="AB55" s="904"/>
      <c r="AC55" s="904"/>
      <c r="AD55" s="904"/>
      <c r="AE55" s="904"/>
      <c r="AF55" s="904"/>
      <c r="AG55" s="904"/>
      <c r="AH55" s="904"/>
      <c r="AI55" s="904"/>
      <c r="AJ55" s="904"/>
      <c r="AK55" s="904"/>
      <c r="AL55" s="904"/>
      <c r="AM55" s="904"/>
      <c r="AN55" s="904"/>
      <c r="AO55" s="904"/>
      <c r="AP55" s="904"/>
      <c r="AQ55" s="904"/>
      <c r="AR55" s="904"/>
      <c r="AS55" s="904"/>
      <c r="AT55" s="904"/>
      <c r="AU55" s="904"/>
      <c r="AV55" s="904"/>
      <c r="AW55" s="904"/>
      <c r="AX55" s="904"/>
      <c r="AY55" s="904"/>
      <c r="AZ55" s="904"/>
      <c r="BA55" s="904"/>
      <c r="BB55" s="904"/>
      <c r="BC55" s="904"/>
      <c r="BD55" s="904"/>
      <c r="BE55" s="904"/>
      <c r="BF55" s="904"/>
      <c r="BG55" s="904"/>
      <c r="BH55" s="904"/>
      <c r="BI55" s="904"/>
      <c r="BJ55" s="904"/>
      <c r="BK55" s="904"/>
      <c r="BL55" s="647"/>
      <c r="BM55" s="891"/>
      <c r="BN55" s="881"/>
      <c r="BO55" s="881"/>
      <c r="BP55" s="881"/>
      <c r="BQ55" s="881"/>
      <c r="BR55" s="881"/>
      <c r="BS55" s="881"/>
      <c r="BT55" s="881"/>
      <c r="BU55" s="881"/>
      <c r="BV55" s="881"/>
      <c r="BW55" s="881"/>
      <c r="BX55" s="881"/>
      <c r="BY55" s="881"/>
      <c r="BZ55" s="881"/>
      <c r="CA55" s="881"/>
      <c r="CB55" s="881"/>
      <c r="CC55" s="881"/>
      <c r="CD55" s="881"/>
      <c r="CE55" s="881"/>
      <c r="CF55" s="881"/>
      <c r="CG55" s="881"/>
      <c r="CH55" s="882"/>
      <c r="CI55" s="891"/>
      <c r="CJ55" s="881"/>
      <c r="CK55" s="881"/>
      <c r="CL55" s="881"/>
      <c r="CM55" s="881"/>
      <c r="CN55" s="881"/>
      <c r="CO55" s="881"/>
      <c r="CP55" s="881"/>
      <c r="CQ55" s="881"/>
      <c r="CR55" s="881"/>
      <c r="CS55" s="881"/>
      <c r="CT55" s="881"/>
      <c r="CU55" s="881"/>
      <c r="CV55" s="881"/>
      <c r="CW55" s="881"/>
      <c r="CX55" s="881"/>
      <c r="CY55" s="881"/>
      <c r="CZ55" s="881"/>
      <c r="DA55" s="881"/>
      <c r="DB55" s="881"/>
      <c r="DC55" s="881"/>
      <c r="DD55" s="882"/>
    </row>
    <row r="56" spans="1:108" s="18" customFormat="1" ht="12.75" x14ac:dyDescent="0.2">
      <c r="A56" s="902" t="s">
        <v>20</v>
      </c>
      <c r="B56" s="903"/>
      <c r="C56" s="903"/>
      <c r="D56" s="903"/>
      <c r="E56" s="903"/>
      <c r="F56" s="903"/>
      <c r="G56" s="903"/>
      <c r="H56" s="903"/>
      <c r="I56" s="904" t="s">
        <v>291</v>
      </c>
      <c r="J56" s="904"/>
      <c r="K56" s="904"/>
      <c r="L56" s="904"/>
      <c r="M56" s="904"/>
      <c r="N56" s="904"/>
      <c r="O56" s="904"/>
      <c r="P56" s="904"/>
      <c r="Q56" s="904"/>
      <c r="R56" s="904"/>
      <c r="S56" s="904"/>
      <c r="T56" s="904"/>
      <c r="U56" s="904"/>
      <c r="V56" s="904"/>
      <c r="W56" s="904"/>
      <c r="X56" s="904"/>
      <c r="Y56" s="904"/>
      <c r="Z56" s="904"/>
      <c r="AA56" s="904"/>
      <c r="AB56" s="904"/>
      <c r="AC56" s="904"/>
      <c r="AD56" s="904"/>
      <c r="AE56" s="904"/>
      <c r="AF56" s="904"/>
      <c r="AG56" s="904"/>
      <c r="AH56" s="904"/>
      <c r="AI56" s="904"/>
      <c r="AJ56" s="904"/>
      <c r="AK56" s="904"/>
      <c r="AL56" s="904"/>
      <c r="AM56" s="904"/>
      <c r="AN56" s="904"/>
      <c r="AO56" s="904"/>
      <c r="AP56" s="904"/>
      <c r="AQ56" s="904"/>
      <c r="AR56" s="904"/>
      <c r="AS56" s="904"/>
      <c r="AT56" s="904"/>
      <c r="AU56" s="904"/>
      <c r="AV56" s="904"/>
      <c r="AW56" s="904"/>
      <c r="AX56" s="904"/>
      <c r="AY56" s="904"/>
      <c r="AZ56" s="904"/>
      <c r="BA56" s="904"/>
      <c r="BB56" s="904"/>
      <c r="BC56" s="904"/>
      <c r="BD56" s="904"/>
      <c r="BE56" s="904"/>
      <c r="BF56" s="904"/>
      <c r="BG56" s="904"/>
      <c r="BH56" s="904"/>
      <c r="BI56" s="904"/>
      <c r="BJ56" s="904"/>
      <c r="BK56" s="904"/>
      <c r="BL56" s="647"/>
      <c r="BM56" s="891"/>
      <c r="BN56" s="881"/>
      <c r="BO56" s="881"/>
      <c r="BP56" s="881"/>
      <c r="BQ56" s="881"/>
      <c r="BR56" s="881"/>
      <c r="BS56" s="881"/>
      <c r="BT56" s="881"/>
      <c r="BU56" s="881"/>
      <c r="BV56" s="881"/>
      <c r="BW56" s="881"/>
      <c r="BX56" s="881"/>
      <c r="BY56" s="881"/>
      <c r="BZ56" s="881"/>
      <c r="CA56" s="881"/>
      <c r="CB56" s="881"/>
      <c r="CC56" s="881"/>
      <c r="CD56" s="881"/>
      <c r="CE56" s="881"/>
      <c r="CF56" s="881"/>
      <c r="CG56" s="881"/>
      <c r="CH56" s="882"/>
      <c r="CI56" s="891"/>
      <c r="CJ56" s="881"/>
      <c r="CK56" s="881"/>
      <c r="CL56" s="881"/>
      <c r="CM56" s="881"/>
      <c r="CN56" s="881"/>
      <c r="CO56" s="881"/>
      <c r="CP56" s="881"/>
      <c r="CQ56" s="881"/>
      <c r="CR56" s="881"/>
      <c r="CS56" s="881"/>
      <c r="CT56" s="881"/>
      <c r="CU56" s="881"/>
      <c r="CV56" s="881"/>
      <c r="CW56" s="881"/>
      <c r="CX56" s="881"/>
      <c r="CY56" s="881"/>
      <c r="CZ56" s="881"/>
      <c r="DA56" s="881"/>
      <c r="DB56" s="881"/>
      <c r="DC56" s="881"/>
      <c r="DD56" s="882"/>
    </row>
    <row r="57" spans="1:108" s="18" customFormat="1" ht="13.5" thickBot="1" x14ac:dyDescent="0.25">
      <c r="A57" s="886"/>
      <c r="B57" s="887"/>
      <c r="C57" s="887"/>
      <c r="D57" s="887"/>
      <c r="E57" s="887"/>
      <c r="F57" s="887"/>
      <c r="G57" s="887"/>
      <c r="H57" s="887"/>
      <c r="I57" s="888" t="s">
        <v>286</v>
      </c>
      <c r="J57" s="888"/>
      <c r="K57" s="888"/>
      <c r="L57" s="888"/>
      <c r="M57" s="888"/>
      <c r="N57" s="888"/>
      <c r="O57" s="888"/>
      <c r="P57" s="888"/>
      <c r="Q57" s="888"/>
      <c r="R57" s="888"/>
      <c r="S57" s="888"/>
      <c r="T57" s="888"/>
      <c r="U57" s="888"/>
      <c r="V57" s="888"/>
      <c r="W57" s="888"/>
      <c r="X57" s="888"/>
      <c r="Y57" s="888"/>
      <c r="Z57" s="888"/>
      <c r="AA57" s="888"/>
      <c r="AB57" s="888"/>
      <c r="AC57" s="888"/>
      <c r="AD57" s="888"/>
      <c r="AE57" s="888"/>
      <c r="AF57" s="888"/>
      <c r="AG57" s="888"/>
      <c r="AH57" s="888"/>
      <c r="AI57" s="888"/>
      <c r="AJ57" s="888"/>
      <c r="AK57" s="888"/>
      <c r="AL57" s="888"/>
      <c r="AM57" s="888"/>
      <c r="AN57" s="888"/>
      <c r="AO57" s="888"/>
      <c r="AP57" s="888"/>
      <c r="AQ57" s="888"/>
      <c r="AR57" s="888"/>
      <c r="AS57" s="888"/>
      <c r="AT57" s="888"/>
      <c r="AU57" s="888"/>
      <c r="AV57" s="888"/>
      <c r="AW57" s="888"/>
      <c r="AX57" s="888"/>
      <c r="AY57" s="888"/>
      <c r="AZ57" s="888"/>
      <c r="BA57" s="888"/>
      <c r="BB57" s="888"/>
      <c r="BC57" s="888"/>
      <c r="BD57" s="888"/>
      <c r="BE57" s="888"/>
      <c r="BF57" s="888"/>
      <c r="BG57" s="888"/>
      <c r="BH57" s="888"/>
      <c r="BI57" s="888"/>
      <c r="BJ57" s="888"/>
      <c r="BK57" s="888"/>
      <c r="BL57" s="673"/>
      <c r="BM57" s="889"/>
      <c r="BN57" s="877"/>
      <c r="BO57" s="877"/>
      <c r="BP57" s="877"/>
      <c r="BQ57" s="877"/>
      <c r="BR57" s="877"/>
      <c r="BS57" s="877"/>
      <c r="BT57" s="877"/>
      <c r="BU57" s="877"/>
      <c r="BV57" s="877"/>
      <c r="BW57" s="877"/>
      <c r="BX57" s="877"/>
      <c r="BY57" s="877"/>
      <c r="BZ57" s="877"/>
      <c r="CA57" s="877"/>
      <c r="CB57" s="877"/>
      <c r="CC57" s="877"/>
      <c r="CD57" s="877"/>
      <c r="CE57" s="877"/>
      <c r="CF57" s="877"/>
      <c r="CG57" s="877"/>
      <c r="CH57" s="878"/>
      <c r="CI57" s="889"/>
      <c r="CJ57" s="877"/>
      <c r="CK57" s="877"/>
      <c r="CL57" s="877"/>
      <c r="CM57" s="877"/>
      <c r="CN57" s="877"/>
      <c r="CO57" s="877"/>
      <c r="CP57" s="877"/>
      <c r="CQ57" s="877"/>
      <c r="CR57" s="877"/>
      <c r="CS57" s="877"/>
      <c r="CT57" s="877"/>
      <c r="CU57" s="877"/>
      <c r="CV57" s="877"/>
      <c r="CW57" s="877"/>
      <c r="CX57" s="877"/>
      <c r="CY57" s="877"/>
      <c r="CZ57" s="877"/>
      <c r="DA57" s="877"/>
      <c r="DB57" s="877"/>
      <c r="DC57" s="877"/>
      <c r="DD57" s="878"/>
    </row>
    <row r="58" spans="1:108" s="47" customFormat="1" ht="12.75" x14ac:dyDescent="0.2">
      <c r="A58" s="905" t="s">
        <v>290</v>
      </c>
      <c r="B58" s="906"/>
      <c r="C58" s="906"/>
      <c r="D58" s="906"/>
      <c r="E58" s="906"/>
      <c r="F58" s="906"/>
      <c r="G58" s="906"/>
      <c r="H58" s="906"/>
      <c r="I58" s="908" t="s">
        <v>289</v>
      </c>
      <c r="J58" s="908"/>
      <c r="K58" s="908"/>
      <c r="L58" s="908"/>
      <c r="M58" s="908"/>
      <c r="N58" s="908"/>
      <c r="O58" s="908"/>
      <c r="P58" s="908"/>
      <c r="Q58" s="908"/>
      <c r="R58" s="908"/>
      <c r="S58" s="908"/>
      <c r="T58" s="908"/>
      <c r="U58" s="908"/>
      <c r="V58" s="908"/>
      <c r="W58" s="908"/>
      <c r="X58" s="908"/>
      <c r="Y58" s="908"/>
      <c r="Z58" s="908"/>
      <c r="AA58" s="908"/>
      <c r="AB58" s="908"/>
      <c r="AC58" s="908"/>
      <c r="AD58" s="908"/>
      <c r="AE58" s="908"/>
      <c r="AF58" s="908"/>
      <c r="AG58" s="908"/>
      <c r="AH58" s="908"/>
      <c r="AI58" s="908"/>
      <c r="AJ58" s="908"/>
      <c r="AK58" s="908"/>
      <c r="AL58" s="908"/>
      <c r="AM58" s="908"/>
      <c r="AN58" s="908"/>
      <c r="AO58" s="908"/>
      <c r="AP58" s="908"/>
      <c r="AQ58" s="908"/>
      <c r="AR58" s="908"/>
      <c r="AS58" s="908"/>
      <c r="AT58" s="908"/>
      <c r="AU58" s="908"/>
      <c r="AV58" s="908"/>
      <c r="AW58" s="908"/>
      <c r="AX58" s="908"/>
      <c r="AY58" s="908"/>
      <c r="AZ58" s="908"/>
      <c r="BA58" s="908"/>
      <c r="BB58" s="908"/>
      <c r="BC58" s="908"/>
      <c r="BD58" s="908"/>
      <c r="BE58" s="908"/>
      <c r="BF58" s="908"/>
      <c r="BG58" s="908"/>
      <c r="BH58" s="908"/>
      <c r="BI58" s="908"/>
      <c r="BJ58" s="908"/>
      <c r="BK58" s="908"/>
      <c r="BL58" s="631"/>
      <c r="BM58" s="890"/>
      <c r="BN58" s="879"/>
      <c r="BO58" s="879"/>
      <c r="BP58" s="879"/>
      <c r="BQ58" s="879"/>
      <c r="BR58" s="879"/>
      <c r="BS58" s="879"/>
      <c r="BT58" s="879"/>
      <c r="BU58" s="879"/>
      <c r="BV58" s="879"/>
      <c r="BW58" s="879"/>
      <c r="BX58" s="879"/>
      <c r="BY58" s="879"/>
      <c r="BZ58" s="879"/>
      <c r="CA58" s="879"/>
      <c r="CB58" s="879"/>
      <c r="CC58" s="879"/>
      <c r="CD58" s="879"/>
      <c r="CE58" s="879"/>
      <c r="CF58" s="879"/>
      <c r="CG58" s="879"/>
      <c r="CH58" s="880"/>
      <c r="CI58" s="890"/>
      <c r="CJ58" s="879"/>
      <c r="CK58" s="879"/>
      <c r="CL58" s="879"/>
      <c r="CM58" s="879"/>
      <c r="CN58" s="879"/>
      <c r="CO58" s="879"/>
      <c r="CP58" s="879"/>
      <c r="CQ58" s="879"/>
      <c r="CR58" s="879"/>
      <c r="CS58" s="879"/>
      <c r="CT58" s="879"/>
      <c r="CU58" s="879"/>
      <c r="CV58" s="879"/>
      <c r="CW58" s="879"/>
      <c r="CX58" s="879"/>
      <c r="CY58" s="879"/>
      <c r="CZ58" s="879"/>
      <c r="DA58" s="879"/>
      <c r="DB58" s="879"/>
      <c r="DC58" s="879"/>
      <c r="DD58" s="880"/>
    </row>
    <row r="59" spans="1:108" s="18" customFormat="1" ht="12.75" x14ac:dyDescent="0.2">
      <c r="A59" s="902" t="s">
        <v>16</v>
      </c>
      <c r="B59" s="903"/>
      <c r="C59" s="903"/>
      <c r="D59" s="903"/>
      <c r="E59" s="903"/>
      <c r="F59" s="903"/>
      <c r="G59" s="903"/>
      <c r="H59" s="903"/>
      <c r="I59" s="904" t="s">
        <v>288</v>
      </c>
      <c r="J59" s="904"/>
      <c r="K59" s="904"/>
      <c r="L59" s="904"/>
      <c r="M59" s="904"/>
      <c r="N59" s="904"/>
      <c r="O59" s="904"/>
      <c r="P59" s="904"/>
      <c r="Q59" s="904"/>
      <c r="R59" s="904"/>
      <c r="S59" s="904"/>
      <c r="T59" s="904"/>
      <c r="U59" s="904"/>
      <c r="V59" s="904"/>
      <c r="W59" s="904"/>
      <c r="X59" s="904"/>
      <c r="Y59" s="904"/>
      <c r="Z59" s="904"/>
      <c r="AA59" s="904"/>
      <c r="AB59" s="904"/>
      <c r="AC59" s="904"/>
      <c r="AD59" s="904"/>
      <c r="AE59" s="904"/>
      <c r="AF59" s="904"/>
      <c r="AG59" s="904"/>
      <c r="AH59" s="904"/>
      <c r="AI59" s="904"/>
      <c r="AJ59" s="904"/>
      <c r="AK59" s="904"/>
      <c r="AL59" s="904"/>
      <c r="AM59" s="904"/>
      <c r="AN59" s="904"/>
      <c r="AO59" s="904"/>
      <c r="AP59" s="904"/>
      <c r="AQ59" s="904"/>
      <c r="AR59" s="904"/>
      <c r="AS59" s="904"/>
      <c r="AT59" s="904"/>
      <c r="AU59" s="904"/>
      <c r="AV59" s="904"/>
      <c r="AW59" s="904"/>
      <c r="AX59" s="904"/>
      <c r="AY59" s="904"/>
      <c r="AZ59" s="904"/>
      <c r="BA59" s="904"/>
      <c r="BB59" s="904"/>
      <c r="BC59" s="904"/>
      <c r="BD59" s="904"/>
      <c r="BE59" s="904"/>
      <c r="BF59" s="904"/>
      <c r="BG59" s="904"/>
      <c r="BH59" s="904"/>
      <c r="BI59" s="904"/>
      <c r="BJ59" s="904"/>
      <c r="BK59" s="904"/>
      <c r="BL59" s="647"/>
      <c r="BM59" s="891"/>
      <c r="BN59" s="881"/>
      <c r="BO59" s="881"/>
      <c r="BP59" s="881"/>
      <c r="BQ59" s="881"/>
      <c r="BR59" s="881"/>
      <c r="BS59" s="881"/>
      <c r="BT59" s="881"/>
      <c r="BU59" s="881"/>
      <c r="BV59" s="881"/>
      <c r="BW59" s="881"/>
      <c r="BX59" s="881"/>
      <c r="BY59" s="881"/>
      <c r="BZ59" s="881"/>
      <c r="CA59" s="881"/>
      <c r="CB59" s="881"/>
      <c r="CC59" s="881"/>
      <c r="CD59" s="881"/>
      <c r="CE59" s="881"/>
      <c r="CF59" s="881"/>
      <c r="CG59" s="881"/>
      <c r="CH59" s="882"/>
      <c r="CI59" s="891"/>
      <c r="CJ59" s="881"/>
      <c r="CK59" s="881"/>
      <c r="CL59" s="881"/>
      <c r="CM59" s="881"/>
      <c r="CN59" s="881"/>
      <c r="CO59" s="881"/>
      <c r="CP59" s="881"/>
      <c r="CQ59" s="881"/>
      <c r="CR59" s="881"/>
      <c r="CS59" s="881"/>
      <c r="CT59" s="881"/>
      <c r="CU59" s="881"/>
      <c r="CV59" s="881"/>
      <c r="CW59" s="881"/>
      <c r="CX59" s="881"/>
      <c r="CY59" s="881"/>
      <c r="CZ59" s="881"/>
      <c r="DA59" s="881"/>
      <c r="DB59" s="881"/>
      <c r="DC59" s="881"/>
      <c r="DD59" s="882"/>
    </row>
    <row r="60" spans="1:108" s="18" customFormat="1" ht="12.75" x14ac:dyDescent="0.2">
      <c r="A60" s="902" t="s">
        <v>20</v>
      </c>
      <c r="B60" s="903"/>
      <c r="C60" s="903"/>
      <c r="D60" s="903"/>
      <c r="E60" s="903"/>
      <c r="F60" s="903"/>
      <c r="G60" s="903"/>
      <c r="H60" s="903"/>
      <c r="I60" s="904" t="s">
        <v>287</v>
      </c>
      <c r="J60" s="904"/>
      <c r="K60" s="904"/>
      <c r="L60" s="904"/>
      <c r="M60" s="904"/>
      <c r="N60" s="904"/>
      <c r="O60" s="904"/>
      <c r="P60" s="904"/>
      <c r="Q60" s="904"/>
      <c r="R60" s="904"/>
      <c r="S60" s="904"/>
      <c r="T60" s="904"/>
      <c r="U60" s="904"/>
      <c r="V60" s="904"/>
      <c r="W60" s="904"/>
      <c r="X60" s="904"/>
      <c r="Y60" s="904"/>
      <c r="Z60" s="904"/>
      <c r="AA60" s="904"/>
      <c r="AB60" s="904"/>
      <c r="AC60" s="904"/>
      <c r="AD60" s="904"/>
      <c r="AE60" s="904"/>
      <c r="AF60" s="904"/>
      <c r="AG60" s="904"/>
      <c r="AH60" s="904"/>
      <c r="AI60" s="904"/>
      <c r="AJ60" s="904"/>
      <c r="AK60" s="904"/>
      <c r="AL60" s="904"/>
      <c r="AM60" s="904"/>
      <c r="AN60" s="904"/>
      <c r="AO60" s="904"/>
      <c r="AP60" s="904"/>
      <c r="AQ60" s="904"/>
      <c r="AR60" s="904"/>
      <c r="AS60" s="904"/>
      <c r="AT60" s="904"/>
      <c r="AU60" s="904"/>
      <c r="AV60" s="904"/>
      <c r="AW60" s="904"/>
      <c r="AX60" s="904"/>
      <c r="AY60" s="904"/>
      <c r="AZ60" s="904"/>
      <c r="BA60" s="904"/>
      <c r="BB60" s="904"/>
      <c r="BC60" s="904"/>
      <c r="BD60" s="904"/>
      <c r="BE60" s="904"/>
      <c r="BF60" s="904"/>
      <c r="BG60" s="904"/>
      <c r="BH60" s="904"/>
      <c r="BI60" s="904"/>
      <c r="BJ60" s="904"/>
      <c r="BK60" s="904"/>
      <c r="BL60" s="647"/>
      <c r="BM60" s="891"/>
      <c r="BN60" s="881"/>
      <c r="BO60" s="881"/>
      <c r="BP60" s="881"/>
      <c r="BQ60" s="881"/>
      <c r="BR60" s="881"/>
      <c r="BS60" s="881"/>
      <c r="BT60" s="881"/>
      <c r="BU60" s="881"/>
      <c r="BV60" s="881"/>
      <c r="BW60" s="881"/>
      <c r="BX60" s="881"/>
      <c r="BY60" s="881"/>
      <c r="BZ60" s="881"/>
      <c r="CA60" s="881"/>
      <c r="CB60" s="881"/>
      <c r="CC60" s="881"/>
      <c r="CD60" s="881"/>
      <c r="CE60" s="881"/>
      <c r="CF60" s="881"/>
      <c r="CG60" s="881"/>
      <c r="CH60" s="882"/>
      <c r="CI60" s="891"/>
      <c r="CJ60" s="881"/>
      <c r="CK60" s="881"/>
      <c r="CL60" s="881"/>
      <c r="CM60" s="881"/>
      <c r="CN60" s="881"/>
      <c r="CO60" s="881"/>
      <c r="CP60" s="881"/>
      <c r="CQ60" s="881"/>
      <c r="CR60" s="881"/>
      <c r="CS60" s="881"/>
      <c r="CT60" s="881"/>
      <c r="CU60" s="881"/>
      <c r="CV60" s="881"/>
      <c r="CW60" s="881"/>
      <c r="CX60" s="881"/>
      <c r="CY60" s="881"/>
      <c r="CZ60" s="881"/>
      <c r="DA60" s="881"/>
      <c r="DB60" s="881"/>
      <c r="DC60" s="881"/>
      <c r="DD60" s="882"/>
    </row>
    <row r="61" spans="1:108" s="18" customFormat="1" ht="13.5" thickBot="1" x14ac:dyDescent="0.25">
      <c r="A61" s="886"/>
      <c r="B61" s="887"/>
      <c r="C61" s="887"/>
      <c r="D61" s="887"/>
      <c r="E61" s="887"/>
      <c r="F61" s="887"/>
      <c r="G61" s="887"/>
      <c r="H61" s="887"/>
      <c r="I61" s="888" t="s">
        <v>286</v>
      </c>
      <c r="J61" s="888"/>
      <c r="K61" s="888"/>
      <c r="L61" s="888"/>
      <c r="M61" s="888"/>
      <c r="N61" s="888"/>
      <c r="O61" s="888"/>
      <c r="P61" s="888"/>
      <c r="Q61" s="888"/>
      <c r="R61" s="888"/>
      <c r="S61" s="888"/>
      <c r="T61" s="888"/>
      <c r="U61" s="888"/>
      <c r="V61" s="888"/>
      <c r="W61" s="888"/>
      <c r="X61" s="888"/>
      <c r="Y61" s="888"/>
      <c r="Z61" s="888"/>
      <c r="AA61" s="888"/>
      <c r="AB61" s="888"/>
      <c r="AC61" s="888"/>
      <c r="AD61" s="888"/>
      <c r="AE61" s="888"/>
      <c r="AF61" s="888"/>
      <c r="AG61" s="888"/>
      <c r="AH61" s="888"/>
      <c r="AI61" s="888"/>
      <c r="AJ61" s="888"/>
      <c r="AK61" s="888"/>
      <c r="AL61" s="888"/>
      <c r="AM61" s="888"/>
      <c r="AN61" s="888"/>
      <c r="AO61" s="888"/>
      <c r="AP61" s="888"/>
      <c r="AQ61" s="888"/>
      <c r="AR61" s="888"/>
      <c r="AS61" s="888"/>
      <c r="AT61" s="888"/>
      <c r="AU61" s="888"/>
      <c r="AV61" s="888"/>
      <c r="AW61" s="888"/>
      <c r="AX61" s="888"/>
      <c r="AY61" s="888"/>
      <c r="AZ61" s="888"/>
      <c r="BA61" s="888"/>
      <c r="BB61" s="888"/>
      <c r="BC61" s="888"/>
      <c r="BD61" s="888"/>
      <c r="BE61" s="888"/>
      <c r="BF61" s="888"/>
      <c r="BG61" s="888"/>
      <c r="BH61" s="888"/>
      <c r="BI61" s="888"/>
      <c r="BJ61" s="888"/>
      <c r="BK61" s="888"/>
      <c r="BL61" s="673"/>
      <c r="BM61" s="889"/>
      <c r="BN61" s="877"/>
      <c r="BO61" s="877"/>
      <c r="BP61" s="877"/>
      <c r="BQ61" s="877"/>
      <c r="BR61" s="877"/>
      <c r="BS61" s="877"/>
      <c r="BT61" s="877"/>
      <c r="BU61" s="877"/>
      <c r="BV61" s="877"/>
      <c r="BW61" s="877"/>
      <c r="BX61" s="877"/>
      <c r="BY61" s="877"/>
      <c r="BZ61" s="877"/>
      <c r="CA61" s="877"/>
      <c r="CB61" s="877"/>
      <c r="CC61" s="877"/>
      <c r="CD61" s="877"/>
      <c r="CE61" s="877"/>
      <c r="CF61" s="877"/>
      <c r="CG61" s="877"/>
      <c r="CH61" s="878"/>
      <c r="CI61" s="889"/>
      <c r="CJ61" s="877"/>
      <c r="CK61" s="877"/>
      <c r="CL61" s="877"/>
      <c r="CM61" s="877"/>
      <c r="CN61" s="877"/>
      <c r="CO61" s="877"/>
      <c r="CP61" s="877"/>
      <c r="CQ61" s="877"/>
      <c r="CR61" s="877"/>
      <c r="CS61" s="877"/>
      <c r="CT61" s="877"/>
      <c r="CU61" s="877"/>
      <c r="CV61" s="877"/>
      <c r="CW61" s="877"/>
      <c r="CX61" s="877"/>
      <c r="CY61" s="877"/>
      <c r="CZ61" s="877"/>
      <c r="DA61" s="877"/>
      <c r="DB61" s="877"/>
      <c r="DC61" s="877"/>
      <c r="DD61" s="878"/>
    </row>
    <row r="62" spans="1:108" s="47" customFormat="1" ht="12.75" x14ac:dyDescent="0.2">
      <c r="A62" s="905" t="s">
        <v>431</v>
      </c>
      <c r="B62" s="906"/>
      <c r="C62" s="906"/>
      <c r="D62" s="906"/>
      <c r="E62" s="906"/>
      <c r="F62" s="906"/>
      <c r="G62" s="906"/>
      <c r="H62" s="906"/>
      <c r="I62" s="908" t="s">
        <v>284</v>
      </c>
      <c r="J62" s="908"/>
      <c r="K62" s="908"/>
      <c r="L62" s="908"/>
      <c r="M62" s="908"/>
      <c r="N62" s="908"/>
      <c r="O62" s="908"/>
      <c r="P62" s="908"/>
      <c r="Q62" s="908"/>
      <c r="R62" s="908"/>
      <c r="S62" s="908"/>
      <c r="T62" s="908"/>
      <c r="U62" s="908"/>
      <c r="V62" s="908"/>
      <c r="W62" s="908"/>
      <c r="X62" s="908"/>
      <c r="Y62" s="908"/>
      <c r="Z62" s="908"/>
      <c r="AA62" s="908"/>
      <c r="AB62" s="908"/>
      <c r="AC62" s="908"/>
      <c r="AD62" s="908"/>
      <c r="AE62" s="908"/>
      <c r="AF62" s="908"/>
      <c r="AG62" s="908"/>
      <c r="AH62" s="908"/>
      <c r="AI62" s="908"/>
      <c r="AJ62" s="908"/>
      <c r="AK62" s="908"/>
      <c r="AL62" s="908"/>
      <c r="AM62" s="908"/>
      <c r="AN62" s="908"/>
      <c r="AO62" s="908"/>
      <c r="AP62" s="908"/>
      <c r="AQ62" s="908"/>
      <c r="AR62" s="908"/>
      <c r="AS62" s="908"/>
      <c r="AT62" s="908"/>
      <c r="AU62" s="908"/>
      <c r="AV62" s="908"/>
      <c r="AW62" s="908"/>
      <c r="AX62" s="908"/>
      <c r="AY62" s="908"/>
      <c r="AZ62" s="908"/>
      <c r="BA62" s="908"/>
      <c r="BB62" s="908"/>
      <c r="BC62" s="908"/>
      <c r="BD62" s="908"/>
      <c r="BE62" s="908"/>
      <c r="BF62" s="908"/>
      <c r="BG62" s="908"/>
      <c r="BH62" s="908"/>
      <c r="BI62" s="908"/>
      <c r="BJ62" s="908"/>
      <c r="BK62" s="908"/>
      <c r="BL62" s="631"/>
      <c r="BM62" s="890"/>
      <c r="BN62" s="879"/>
      <c r="BO62" s="879"/>
      <c r="BP62" s="879"/>
      <c r="BQ62" s="879"/>
      <c r="BR62" s="879"/>
      <c r="BS62" s="879"/>
      <c r="BT62" s="879"/>
      <c r="BU62" s="879"/>
      <c r="BV62" s="879"/>
      <c r="BW62" s="879"/>
      <c r="BX62" s="879"/>
      <c r="BY62" s="879"/>
      <c r="BZ62" s="879"/>
      <c r="CA62" s="879"/>
      <c r="CB62" s="879"/>
      <c r="CC62" s="879"/>
      <c r="CD62" s="879"/>
      <c r="CE62" s="879"/>
      <c r="CF62" s="879"/>
      <c r="CG62" s="879"/>
      <c r="CH62" s="880"/>
      <c r="CI62" s="890"/>
      <c r="CJ62" s="879"/>
      <c r="CK62" s="879"/>
      <c r="CL62" s="879"/>
      <c r="CM62" s="879"/>
      <c r="CN62" s="879"/>
      <c r="CO62" s="879"/>
      <c r="CP62" s="879"/>
      <c r="CQ62" s="879"/>
      <c r="CR62" s="879"/>
      <c r="CS62" s="879"/>
      <c r="CT62" s="879"/>
      <c r="CU62" s="879"/>
      <c r="CV62" s="879"/>
      <c r="CW62" s="879"/>
      <c r="CX62" s="879"/>
      <c r="CY62" s="879"/>
      <c r="CZ62" s="879"/>
      <c r="DA62" s="879"/>
      <c r="DB62" s="879"/>
      <c r="DC62" s="879"/>
      <c r="DD62" s="880"/>
    </row>
    <row r="63" spans="1:108" s="18" customFormat="1" ht="12.75" x14ac:dyDescent="0.2">
      <c r="A63" s="902"/>
      <c r="B63" s="903"/>
      <c r="C63" s="903"/>
      <c r="D63" s="903"/>
      <c r="E63" s="903"/>
      <c r="F63" s="903"/>
      <c r="G63" s="903"/>
      <c r="H63" s="903"/>
      <c r="I63" s="904" t="s">
        <v>283</v>
      </c>
      <c r="J63" s="904"/>
      <c r="K63" s="904"/>
      <c r="L63" s="904"/>
      <c r="M63" s="904"/>
      <c r="N63" s="904"/>
      <c r="O63" s="904"/>
      <c r="P63" s="904"/>
      <c r="Q63" s="904"/>
      <c r="R63" s="904"/>
      <c r="S63" s="904"/>
      <c r="T63" s="904"/>
      <c r="U63" s="904"/>
      <c r="V63" s="904"/>
      <c r="W63" s="904"/>
      <c r="X63" s="904"/>
      <c r="Y63" s="904"/>
      <c r="Z63" s="904"/>
      <c r="AA63" s="904"/>
      <c r="AB63" s="904"/>
      <c r="AC63" s="904"/>
      <c r="AD63" s="904"/>
      <c r="AE63" s="904"/>
      <c r="AF63" s="904"/>
      <c r="AG63" s="904"/>
      <c r="AH63" s="904"/>
      <c r="AI63" s="904"/>
      <c r="AJ63" s="904"/>
      <c r="AK63" s="904"/>
      <c r="AL63" s="904"/>
      <c r="AM63" s="904"/>
      <c r="AN63" s="904"/>
      <c r="AO63" s="904"/>
      <c r="AP63" s="904"/>
      <c r="AQ63" s="904"/>
      <c r="AR63" s="904"/>
      <c r="AS63" s="904"/>
      <c r="AT63" s="904"/>
      <c r="AU63" s="904"/>
      <c r="AV63" s="904"/>
      <c r="AW63" s="904"/>
      <c r="AX63" s="904"/>
      <c r="AY63" s="904"/>
      <c r="AZ63" s="904"/>
      <c r="BA63" s="904"/>
      <c r="BB63" s="904"/>
      <c r="BC63" s="904"/>
      <c r="BD63" s="904"/>
      <c r="BE63" s="904"/>
      <c r="BF63" s="904"/>
      <c r="BG63" s="904"/>
      <c r="BH63" s="904"/>
      <c r="BI63" s="904"/>
      <c r="BJ63" s="904"/>
      <c r="BK63" s="904"/>
      <c r="BL63" s="647"/>
      <c r="BM63" s="891"/>
      <c r="BN63" s="881"/>
      <c r="BO63" s="881"/>
      <c r="BP63" s="881"/>
      <c r="BQ63" s="881"/>
      <c r="BR63" s="881"/>
      <c r="BS63" s="881"/>
      <c r="BT63" s="881"/>
      <c r="BU63" s="881"/>
      <c r="BV63" s="881"/>
      <c r="BW63" s="881"/>
      <c r="BX63" s="881"/>
      <c r="BY63" s="881"/>
      <c r="BZ63" s="881"/>
      <c r="CA63" s="881"/>
      <c r="CB63" s="881"/>
      <c r="CC63" s="881"/>
      <c r="CD63" s="881"/>
      <c r="CE63" s="881"/>
      <c r="CF63" s="881"/>
      <c r="CG63" s="881"/>
      <c r="CH63" s="882"/>
      <c r="CI63" s="891"/>
      <c r="CJ63" s="881"/>
      <c r="CK63" s="881"/>
      <c r="CL63" s="881"/>
      <c r="CM63" s="881"/>
      <c r="CN63" s="881"/>
      <c r="CO63" s="881"/>
      <c r="CP63" s="881"/>
      <c r="CQ63" s="881"/>
      <c r="CR63" s="881"/>
      <c r="CS63" s="881"/>
      <c r="CT63" s="881"/>
      <c r="CU63" s="881"/>
      <c r="CV63" s="881"/>
      <c r="CW63" s="881"/>
      <c r="CX63" s="881"/>
      <c r="CY63" s="881"/>
      <c r="CZ63" s="881"/>
      <c r="DA63" s="881"/>
      <c r="DB63" s="881"/>
      <c r="DC63" s="881"/>
      <c r="DD63" s="882"/>
    </row>
    <row r="64" spans="1:108" s="18" customFormat="1" ht="12.75" x14ac:dyDescent="0.2">
      <c r="A64" s="902" t="s">
        <v>16</v>
      </c>
      <c r="B64" s="903"/>
      <c r="C64" s="903"/>
      <c r="D64" s="903"/>
      <c r="E64" s="903"/>
      <c r="F64" s="903"/>
      <c r="G64" s="903"/>
      <c r="H64" s="903"/>
      <c r="I64" s="904" t="s">
        <v>282</v>
      </c>
      <c r="J64" s="904"/>
      <c r="K64" s="904"/>
      <c r="L64" s="904"/>
      <c r="M64" s="904"/>
      <c r="N64" s="904"/>
      <c r="O64" s="904"/>
      <c r="P64" s="904"/>
      <c r="Q64" s="904"/>
      <c r="R64" s="904"/>
      <c r="S64" s="904"/>
      <c r="T64" s="904"/>
      <c r="U64" s="904"/>
      <c r="V64" s="904"/>
      <c r="W64" s="904"/>
      <c r="X64" s="904"/>
      <c r="Y64" s="904"/>
      <c r="Z64" s="904"/>
      <c r="AA64" s="904"/>
      <c r="AB64" s="904"/>
      <c r="AC64" s="904"/>
      <c r="AD64" s="904"/>
      <c r="AE64" s="904"/>
      <c r="AF64" s="904"/>
      <c r="AG64" s="904"/>
      <c r="AH64" s="904"/>
      <c r="AI64" s="904"/>
      <c r="AJ64" s="904"/>
      <c r="AK64" s="904"/>
      <c r="AL64" s="904"/>
      <c r="AM64" s="904"/>
      <c r="AN64" s="904"/>
      <c r="AO64" s="904"/>
      <c r="AP64" s="904"/>
      <c r="AQ64" s="904"/>
      <c r="AR64" s="904"/>
      <c r="AS64" s="904"/>
      <c r="AT64" s="904"/>
      <c r="AU64" s="904"/>
      <c r="AV64" s="904"/>
      <c r="AW64" s="904"/>
      <c r="AX64" s="904"/>
      <c r="AY64" s="904"/>
      <c r="AZ64" s="904"/>
      <c r="BA64" s="904"/>
      <c r="BB64" s="904"/>
      <c r="BC64" s="904"/>
      <c r="BD64" s="904"/>
      <c r="BE64" s="904"/>
      <c r="BF64" s="904"/>
      <c r="BG64" s="904"/>
      <c r="BH64" s="904"/>
      <c r="BI64" s="904"/>
      <c r="BJ64" s="904"/>
      <c r="BK64" s="904"/>
      <c r="BL64" s="647"/>
      <c r="BM64" s="891"/>
      <c r="BN64" s="881"/>
      <c r="BO64" s="881"/>
      <c r="BP64" s="881"/>
      <c r="BQ64" s="881"/>
      <c r="BR64" s="881"/>
      <c r="BS64" s="881"/>
      <c r="BT64" s="881"/>
      <c r="BU64" s="881"/>
      <c r="BV64" s="881"/>
      <c r="BW64" s="881"/>
      <c r="BX64" s="881"/>
      <c r="BY64" s="881"/>
      <c r="BZ64" s="881"/>
      <c r="CA64" s="881"/>
      <c r="CB64" s="881"/>
      <c r="CC64" s="881"/>
      <c r="CD64" s="881"/>
      <c r="CE64" s="881"/>
      <c r="CF64" s="881"/>
      <c r="CG64" s="881"/>
      <c r="CH64" s="882"/>
      <c r="CI64" s="891"/>
      <c r="CJ64" s="881"/>
      <c r="CK64" s="881"/>
      <c r="CL64" s="881"/>
      <c r="CM64" s="881"/>
      <c r="CN64" s="881"/>
      <c r="CO64" s="881"/>
      <c r="CP64" s="881"/>
      <c r="CQ64" s="881"/>
      <c r="CR64" s="881"/>
      <c r="CS64" s="881"/>
      <c r="CT64" s="881"/>
      <c r="CU64" s="881"/>
      <c r="CV64" s="881"/>
      <c r="CW64" s="881"/>
      <c r="CX64" s="881"/>
      <c r="CY64" s="881"/>
      <c r="CZ64" s="881"/>
      <c r="DA64" s="881"/>
      <c r="DB64" s="881"/>
      <c r="DC64" s="881"/>
      <c r="DD64" s="882"/>
    </row>
    <row r="65" spans="1:108" s="18" customFormat="1" ht="12.75" x14ac:dyDescent="0.2">
      <c r="A65" s="902" t="s">
        <v>47</v>
      </c>
      <c r="B65" s="903"/>
      <c r="C65" s="903"/>
      <c r="D65" s="903"/>
      <c r="E65" s="903"/>
      <c r="F65" s="903"/>
      <c r="G65" s="903"/>
      <c r="H65" s="903"/>
      <c r="I65" s="904" t="s">
        <v>267</v>
      </c>
      <c r="J65" s="904"/>
      <c r="K65" s="904"/>
      <c r="L65" s="904"/>
      <c r="M65" s="904"/>
      <c r="N65" s="904"/>
      <c r="O65" s="904"/>
      <c r="P65" s="904"/>
      <c r="Q65" s="904"/>
      <c r="R65" s="904"/>
      <c r="S65" s="904"/>
      <c r="T65" s="904"/>
      <c r="U65" s="904"/>
      <c r="V65" s="904"/>
      <c r="W65" s="904"/>
      <c r="X65" s="904"/>
      <c r="Y65" s="904"/>
      <c r="Z65" s="904"/>
      <c r="AA65" s="904"/>
      <c r="AB65" s="904"/>
      <c r="AC65" s="904"/>
      <c r="AD65" s="904"/>
      <c r="AE65" s="904"/>
      <c r="AF65" s="904"/>
      <c r="AG65" s="904"/>
      <c r="AH65" s="904"/>
      <c r="AI65" s="904"/>
      <c r="AJ65" s="904"/>
      <c r="AK65" s="904"/>
      <c r="AL65" s="904"/>
      <c r="AM65" s="904"/>
      <c r="AN65" s="904"/>
      <c r="AO65" s="904"/>
      <c r="AP65" s="904"/>
      <c r="AQ65" s="904"/>
      <c r="AR65" s="904"/>
      <c r="AS65" s="904"/>
      <c r="AT65" s="904"/>
      <c r="AU65" s="904"/>
      <c r="AV65" s="904"/>
      <c r="AW65" s="904"/>
      <c r="AX65" s="904"/>
      <c r="AY65" s="904"/>
      <c r="AZ65" s="904"/>
      <c r="BA65" s="904"/>
      <c r="BB65" s="904"/>
      <c r="BC65" s="904"/>
      <c r="BD65" s="904"/>
      <c r="BE65" s="904"/>
      <c r="BF65" s="904"/>
      <c r="BG65" s="904"/>
      <c r="BH65" s="904"/>
      <c r="BI65" s="904"/>
      <c r="BJ65" s="904"/>
      <c r="BK65" s="904"/>
      <c r="BL65" s="647"/>
      <c r="BM65" s="891"/>
      <c r="BN65" s="881"/>
      <c r="BO65" s="881"/>
      <c r="BP65" s="881"/>
      <c r="BQ65" s="881"/>
      <c r="BR65" s="881"/>
      <c r="BS65" s="881"/>
      <c r="BT65" s="881"/>
      <c r="BU65" s="881"/>
      <c r="BV65" s="881"/>
      <c r="BW65" s="881"/>
      <c r="BX65" s="881"/>
      <c r="BY65" s="881"/>
      <c r="BZ65" s="881"/>
      <c r="CA65" s="881"/>
      <c r="CB65" s="881"/>
      <c r="CC65" s="881"/>
      <c r="CD65" s="881"/>
      <c r="CE65" s="881"/>
      <c r="CF65" s="881"/>
      <c r="CG65" s="881"/>
      <c r="CH65" s="882"/>
      <c r="CI65" s="891"/>
      <c r="CJ65" s="881"/>
      <c r="CK65" s="881"/>
      <c r="CL65" s="881"/>
      <c r="CM65" s="881"/>
      <c r="CN65" s="881"/>
      <c r="CO65" s="881"/>
      <c r="CP65" s="881"/>
      <c r="CQ65" s="881"/>
      <c r="CR65" s="881"/>
      <c r="CS65" s="881"/>
      <c r="CT65" s="881"/>
      <c r="CU65" s="881"/>
      <c r="CV65" s="881"/>
      <c r="CW65" s="881"/>
      <c r="CX65" s="881"/>
      <c r="CY65" s="881"/>
      <c r="CZ65" s="881"/>
      <c r="DA65" s="881"/>
      <c r="DB65" s="881"/>
      <c r="DC65" s="881"/>
      <c r="DD65" s="882"/>
    </row>
    <row r="66" spans="1:108" s="18" customFormat="1" ht="13.5" thickBot="1" x14ac:dyDescent="0.25">
      <c r="A66" s="886" t="s">
        <v>20</v>
      </c>
      <c r="B66" s="887"/>
      <c r="C66" s="887"/>
      <c r="D66" s="887"/>
      <c r="E66" s="887"/>
      <c r="F66" s="887"/>
      <c r="G66" s="887"/>
      <c r="H66" s="887"/>
      <c r="I66" s="888" t="s">
        <v>277</v>
      </c>
      <c r="J66" s="888"/>
      <c r="K66" s="888"/>
      <c r="L66" s="888"/>
      <c r="M66" s="888"/>
      <c r="N66" s="888"/>
      <c r="O66" s="888"/>
      <c r="P66" s="888"/>
      <c r="Q66" s="888"/>
      <c r="R66" s="888"/>
      <c r="S66" s="888"/>
      <c r="T66" s="888"/>
      <c r="U66" s="888"/>
      <c r="V66" s="888"/>
      <c r="W66" s="888"/>
      <c r="X66" s="888"/>
      <c r="Y66" s="888"/>
      <c r="Z66" s="888"/>
      <c r="AA66" s="888"/>
      <c r="AB66" s="888"/>
      <c r="AC66" s="888"/>
      <c r="AD66" s="888"/>
      <c r="AE66" s="888"/>
      <c r="AF66" s="888"/>
      <c r="AG66" s="888"/>
      <c r="AH66" s="888"/>
      <c r="AI66" s="888"/>
      <c r="AJ66" s="888"/>
      <c r="AK66" s="888"/>
      <c r="AL66" s="888"/>
      <c r="AM66" s="888"/>
      <c r="AN66" s="888"/>
      <c r="AO66" s="888"/>
      <c r="AP66" s="888"/>
      <c r="AQ66" s="888"/>
      <c r="AR66" s="888"/>
      <c r="AS66" s="888"/>
      <c r="AT66" s="888"/>
      <c r="AU66" s="888"/>
      <c r="AV66" s="888"/>
      <c r="AW66" s="888"/>
      <c r="AX66" s="888"/>
      <c r="AY66" s="888"/>
      <c r="AZ66" s="888"/>
      <c r="BA66" s="888"/>
      <c r="BB66" s="888"/>
      <c r="BC66" s="888"/>
      <c r="BD66" s="888"/>
      <c r="BE66" s="888"/>
      <c r="BF66" s="888"/>
      <c r="BG66" s="888"/>
      <c r="BH66" s="888"/>
      <c r="BI66" s="888"/>
      <c r="BJ66" s="888"/>
      <c r="BK66" s="888"/>
      <c r="BL66" s="673"/>
      <c r="BM66" s="889"/>
      <c r="BN66" s="877"/>
      <c r="BO66" s="877"/>
      <c r="BP66" s="877"/>
      <c r="BQ66" s="877"/>
      <c r="BR66" s="877"/>
      <c r="BS66" s="877"/>
      <c r="BT66" s="877"/>
      <c r="BU66" s="877"/>
      <c r="BV66" s="877"/>
      <c r="BW66" s="877"/>
      <c r="BX66" s="877"/>
      <c r="BY66" s="877"/>
      <c r="BZ66" s="877"/>
      <c r="CA66" s="877"/>
      <c r="CB66" s="877"/>
      <c r="CC66" s="877"/>
      <c r="CD66" s="877"/>
      <c r="CE66" s="877"/>
      <c r="CF66" s="877"/>
      <c r="CG66" s="877"/>
      <c r="CH66" s="878"/>
      <c r="CI66" s="889"/>
      <c r="CJ66" s="877"/>
      <c r="CK66" s="877"/>
      <c r="CL66" s="877"/>
      <c r="CM66" s="877"/>
      <c r="CN66" s="877"/>
      <c r="CO66" s="877"/>
      <c r="CP66" s="877"/>
      <c r="CQ66" s="877"/>
      <c r="CR66" s="877"/>
      <c r="CS66" s="877"/>
      <c r="CT66" s="877"/>
      <c r="CU66" s="877"/>
      <c r="CV66" s="877"/>
      <c r="CW66" s="877"/>
      <c r="CX66" s="877"/>
      <c r="CY66" s="877"/>
      <c r="CZ66" s="877"/>
      <c r="DA66" s="877"/>
      <c r="DB66" s="877"/>
      <c r="DC66" s="877"/>
      <c r="DD66" s="878"/>
    </row>
    <row r="67" spans="1:108" s="18" customFormat="1" ht="12.75" x14ac:dyDescent="0.2">
      <c r="A67" s="905" t="s">
        <v>281</v>
      </c>
      <c r="B67" s="906"/>
      <c r="C67" s="906"/>
      <c r="D67" s="906"/>
      <c r="E67" s="906"/>
      <c r="F67" s="906"/>
      <c r="G67" s="906"/>
      <c r="H67" s="906"/>
      <c r="I67" s="908" t="s">
        <v>280</v>
      </c>
      <c r="J67" s="908"/>
      <c r="K67" s="908"/>
      <c r="L67" s="908"/>
      <c r="M67" s="908"/>
      <c r="N67" s="908"/>
      <c r="O67" s="908"/>
      <c r="P67" s="908"/>
      <c r="Q67" s="908"/>
      <c r="R67" s="908"/>
      <c r="S67" s="908"/>
      <c r="T67" s="908"/>
      <c r="U67" s="908"/>
      <c r="V67" s="908"/>
      <c r="W67" s="908"/>
      <c r="X67" s="908"/>
      <c r="Y67" s="908"/>
      <c r="Z67" s="908"/>
      <c r="AA67" s="908"/>
      <c r="AB67" s="908"/>
      <c r="AC67" s="908"/>
      <c r="AD67" s="908"/>
      <c r="AE67" s="908"/>
      <c r="AF67" s="908"/>
      <c r="AG67" s="908"/>
      <c r="AH67" s="908"/>
      <c r="AI67" s="908"/>
      <c r="AJ67" s="908"/>
      <c r="AK67" s="908"/>
      <c r="AL67" s="908"/>
      <c r="AM67" s="908"/>
      <c r="AN67" s="908"/>
      <c r="AO67" s="908"/>
      <c r="AP67" s="908"/>
      <c r="AQ67" s="908"/>
      <c r="AR67" s="908"/>
      <c r="AS67" s="908"/>
      <c r="AT67" s="908"/>
      <c r="AU67" s="908"/>
      <c r="AV67" s="908"/>
      <c r="AW67" s="908"/>
      <c r="AX67" s="908"/>
      <c r="AY67" s="908"/>
      <c r="AZ67" s="908"/>
      <c r="BA67" s="908"/>
      <c r="BB67" s="908"/>
      <c r="BC67" s="908"/>
      <c r="BD67" s="908"/>
      <c r="BE67" s="908"/>
      <c r="BF67" s="908"/>
      <c r="BG67" s="908"/>
      <c r="BH67" s="908"/>
      <c r="BI67" s="908"/>
      <c r="BJ67" s="908"/>
      <c r="BK67" s="908"/>
      <c r="BL67" s="631"/>
      <c r="BM67" s="890"/>
      <c r="BN67" s="879"/>
      <c r="BO67" s="879"/>
      <c r="BP67" s="879"/>
      <c r="BQ67" s="879"/>
      <c r="BR67" s="879"/>
      <c r="BS67" s="879"/>
      <c r="BT67" s="879"/>
      <c r="BU67" s="879"/>
      <c r="BV67" s="879"/>
      <c r="BW67" s="879"/>
      <c r="BX67" s="879"/>
      <c r="BY67" s="879"/>
      <c r="BZ67" s="879"/>
      <c r="CA67" s="879"/>
      <c r="CB67" s="879"/>
      <c r="CC67" s="879"/>
      <c r="CD67" s="879"/>
      <c r="CE67" s="879"/>
      <c r="CF67" s="879"/>
      <c r="CG67" s="879"/>
      <c r="CH67" s="880"/>
      <c r="CI67" s="890"/>
      <c r="CJ67" s="879"/>
      <c r="CK67" s="879"/>
      <c r="CL67" s="879"/>
      <c r="CM67" s="879"/>
      <c r="CN67" s="879"/>
      <c r="CO67" s="879"/>
      <c r="CP67" s="879"/>
      <c r="CQ67" s="879"/>
      <c r="CR67" s="879"/>
      <c r="CS67" s="879"/>
      <c r="CT67" s="879"/>
      <c r="CU67" s="879"/>
      <c r="CV67" s="879"/>
      <c r="CW67" s="879"/>
      <c r="CX67" s="879"/>
      <c r="CY67" s="879"/>
      <c r="CZ67" s="879"/>
      <c r="DA67" s="879"/>
      <c r="DB67" s="879"/>
      <c r="DC67" s="879"/>
      <c r="DD67" s="880"/>
    </row>
    <row r="68" spans="1:108" s="18" customFormat="1" ht="12.75" x14ac:dyDescent="0.2">
      <c r="A68" s="902"/>
      <c r="B68" s="903"/>
      <c r="C68" s="903"/>
      <c r="D68" s="903"/>
      <c r="E68" s="903"/>
      <c r="F68" s="903"/>
      <c r="G68" s="903"/>
      <c r="H68" s="903"/>
      <c r="I68" s="904" t="s">
        <v>279</v>
      </c>
      <c r="J68" s="904"/>
      <c r="K68" s="904"/>
      <c r="L68" s="904"/>
      <c r="M68" s="904"/>
      <c r="N68" s="904"/>
      <c r="O68" s="904"/>
      <c r="P68" s="904"/>
      <c r="Q68" s="904"/>
      <c r="R68" s="904"/>
      <c r="S68" s="904"/>
      <c r="T68" s="904"/>
      <c r="U68" s="904"/>
      <c r="V68" s="904"/>
      <c r="W68" s="904"/>
      <c r="X68" s="904"/>
      <c r="Y68" s="904"/>
      <c r="Z68" s="904"/>
      <c r="AA68" s="904"/>
      <c r="AB68" s="904"/>
      <c r="AC68" s="904"/>
      <c r="AD68" s="904"/>
      <c r="AE68" s="904"/>
      <c r="AF68" s="904"/>
      <c r="AG68" s="904"/>
      <c r="AH68" s="904"/>
      <c r="AI68" s="904"/>
      <c r="AJ68" s="904"/>
      <c r="AK68" s="904"/>
      <c r="AL68" s="904"/>
      <c r="AM68" s="904"/>
      <c r="AN68" s="904"/>
      <c r="AO68" s="904"/>
      <c r="AP68" s="904"/>
      <c r="AQ68" s="904"/>
      <c r="AR68" s="904"/>
      <c r="AS68" s="904"/>
      <c r="AT68" s="904"/>
      <c r="AU68" s="904"/>
      <c r="AV68" s="904"/>
      <c r="AW68" s="904"/>
      <c r="AX68" s="904"/>
      <c r="AY68" s="904"/>
      <c r="AZ68" s="904"/>
      <c r="BA68" s="904"/>
      <c r="BB68" s="904"/>
      <c r="BC68" s="904"/>
      <c r="BD68" s="904"/>
      <c r="BE68" s="904"/>
      <c r="BF68" s="904"/>
      <c r="BG68" s="904"/>
      <c r="BH68" s="904"/>
      <c r="BI68" s="904"/>
      <c r="BJ68" s="904"/>
      <c r="BK68" s="904"/>
      <c r="BL68" s="647"/>
      <c r="BM68" s="891"/>
      <c r="BN68" s="881"/>
      <c r="BO68" s="881"/>
      <c r="BP68" s="881"/>
      <c r="BQ68" s="881"/>
      <c r="BR68" s="881"/>
      <c r="BS68" s="881"/>
      <c r="BT68" s="881"/>
      <c r="BU68" s="881"/>
      <c r="BV68" s="881"/>
      <c r="BW68" s="881"/>
      <c r="BX68" s="881"/>
      <c r="BY68" s="881"/>
      <c r="BZ68" s="881"/>
      <c r="CA68" s="881"/>
      <c r="CB68" s="881"/>
      <c r="CC68" s="881"/>
      <c r="CD68" s="881"/>
      <c r="CE68" s="881"/>
      <c r="CF68" s="881"/>
      <c r="CG68" s="881"/>
      <c r="CH68" s="882"/>
      <c r="CI68" s="891"/>
      <c r="CJ68" s="881"/>
      <c r="CK68" s="881"/>
      <c r="CL68" s="881"/>
      <c r="CM68" s="881"/>
      <c r="CN68" s="881"/>
      <c r="CO68" s="881"/>
      <c r="CP68" s="881"/>
      <c r="CQ68" s="881"/>
      <c r="CR68" s="881"/>
      <c r="CS68" s="881"/>
      <c r="CT68" s="881"/>
      <c r="CU68" s="881"/>
      <c r="CV68" s="881"/>
      <c r="CW68" s="881"/>
      <c r="CX68" s="881"/>
      <c r="CY68" s="881"/>
      <c r="CZ68" s="881"/>
      <c r="DA68" s="881"/>
      <c r="DB68" s="881"/>
      <c r="DC68" s="881"/>
      <c r="DD68" s="882"/>
    </row>
    <row r="69" spans="1:108" s="18" customFormat="1" ht="12.75" x14ac:dyDescent="0.2">
      <c r="A69" s="902" t="s">
        <v>16</v>
      </c>
      <c r="B69" s="903"/>
      <c r="C69" s="903"/>
      <c r="D69" s="903"/>
      <c r="E69" s="903"/>
      <c r="F69" s="903"/>
      <c r="G69" s="903"/>
      <c r="H69" s="903"/>
      <c r="I69" s="904" t="s">
        <v>278</v>
      </c>
      <c r="J69" s="904"/>
      <c r="K69" s="904"/>
      <c r="L69" s="904"/>
      <c r="M69" s="904"/>
      <c r="N69" s="904"/>
      <c r="O69" s="904"/>
      <c r="P69" s="904"/>
      <c r="Q69" s="904"/>
      <c r="R69" s="904"/>
      <c r="S69" s="904"/>
      <c r="T69" s="904"/>
      <c r="U69" s="904"/>
      <c r="V69" s="904"/>
      <c r="W69" s="904"/>
      <c r="X69" s="904"/>
      <c r="Y69" s="904"/>
      <c r="Z69" s="904"/>
      <c r="AA69" s="904"/>
      <c r="AB69" s="904"/>
      <c r="AC69" s="904"/>
      <c r="AD69" s="904"/>
      <c r="AE69" s="904"/>
      <c r="AF69" s="904"/>
      <c r="AG69" s="904"/>
      <c r="AH69" s="904"/>
      <c r="AI69" s="904"/>
      <c r="AJ69" s="904"/>
      <c r="AK69" s="904"/>
      <c r="AL69" s="904"/>
      <c r="AM69" s="904"/>
      <c r="AN69" s="904"/>
      <c r="AO69" s="904"/>
      <c r="AP69" s="904"/>
      <c r="AQ69" s="904"/>
      <c r="AR69" s="904"/>
      <c r="AS69" s="904"/>
      <c r="AT69" s="904"/>
      <c r="AU69" s="904"/>
      <c r="AV69" s="904"/>
      <c r="AW69" s="904"/>
      <c r="AX69" s="904"/>
      <c r="AY69" s="904"/>
      <c r="AZ69" s="904"/>
      <c r="BA69" s="904"/>
      <c r="BB69" s="904"/>
      <c r="BC69" s="904"/>
      <c r="BD69" s="904"/>
      <c r="BE69" s="904"/>
      <c r="BF69" s="904"/>
      <c r="BG69" s="904"/>
      <c r="BH69" s="904"/>
      <c r="BI69" s="904"/>
      <c r="BJ69" s="904"/>
      <c r="BK69" s="904"/>
      <c r="BL69" s="647"/>
      <c r="BM69" s="891"/>
      <c r="BN69" s="881"/>
      <c r="BO69" s="881"/>
      <c r="BP69" s="881"/>
      <c r="BQ69" s="881"/>
      <c r="BR69" s="881"/>
      <c r="BS69" s="881"/>
      <c r="BT69" s="881"/>
      <c r="BU69" s="881"/>
      <c r="BV69" s="881"/>
      <c r="BW69" s="881"/>
      <c r="BX69" s="881"/>
      <c r="BY69" s="881"/>
      <c r="BZ69" s="881"/>
      <c r="CA69" s="881"/>
      <c r="CB69" s="881"/>
      <c r="CC69" s="881"/>
      <c r="CD69" s="881"/>
      <c r="CE69" s="881"/>
      <c r="CF69" s="881"/>
      <c r="CG69" s="881"/>
      <c r="CH69" s="882"/>
      <c r="CI69" s="891"/>
      <c r="CJ69" s="881"/>
      <c r="CK69" s="881"/>
      <c r="CL69" s="881"/>
      <c r="CM69" s="881"/>
      <c r="CN69" s="881"/>
      <c r="CO69" s="881"/>
      <c r="CP69" s="881"/>
      <c r="CQ69" s="881"/>
      <c r="CR69" s="881"/>
      <c r="CS69" s="881"/>
      <c r="CT69" s="881"/>
      <c r="CU69" s="881"/>
      <c r="CV69" s="881"/>
      <c r="CW69" s="881"/>
      <c r="CX69" s="881"/>
      <c r="CY69" s="881"/>
      <c r="CZ69" s="881"/>
      <c r="DA69" s="881"/>
      <c r="DB69" s="881"/>
      <c r="DC69" s="881"/>
      <c r="DD69" s="882"/>
    </row>
    <row r="70" spans="1:108" s="18" customFormat="1" ht="12.75" x14ac:dyDescent="0.2">
      <c r="A70" s="902" t="s">
        <v>47</v>
      </c>
      <c r="B70" s="903"/>
      <c r="C70" s="903"/>
      <c r="D70" s="903"/>
      <c r="E70" s="903"/>
      <c r="F70" s="903"/>
      <c r="G70" s="903"/>
      <c r="H70" s="903"/>
      <c r="I70" s="904" t="s">
        <v>267</v>
      </c>
      <c r="J70" s="904"/>
      <c r="K70" s="904"/>
      <c r="L70" s="904"/>
      <c r="M70" s="904"/>
      <c r="N70" s="904"/>
      <c r="O70" s="904"/>
      <c r="P70" s="904"/>
      <c r="Q70" s="904"/>
      <c r="R70" s="904"/>
      <c r="S70" s="904"/>
      <c r="T70" s="904"/>
      <c r="U70" s="904"/>
      <c r="V70" s="904"/>
      <c r="W70" s="904"/>
      <c r="X70" s="904"/>
      <c r="Y70" s="904"/>
      <c r="Z70" s="904"/>
      <c r="AA70" s="904"/>
      <c r="AB70" s="904"/>
      <c r="AC70" s="904"/>
      <c r="AD70" s="904"/>
      <c r="AE70" s="904"/>
      <c r="AF70" s="904"/>
      <c r="AG70" s="904"/>
      <c r="AH70" s="904"/>
      <c r="AI70" s="904"/>
      <c r="AJ70" s="904"/>
      <c r="AK70" s="904"/>
      <c r="AL70" s="904"/>
      <c r="AM70" s="904"/>
      <c r="AN70" s="904"/>
      <c r="AO70" s="904"/>
      <c r="AP70" s="904"/>
      <c r="AQ70" s="904"/>
      <c r="AR70" s="904"/>
      <c r="AS70" s="904"/>
      <c r="AT70" s="904"/>
      <c r="AU70" s="904"/>
      <c r="AV70" s="904"/>
      <c r="AW70" s="904"/>
      <c r="AX70" s="904"/>
      <c r="AY70" s="904"/>
      <c r="AZ70" s="904"/>
      <c r="BA70" s="904"/>
      <c r="BB70" s="904"/>
      <c r="BC70" s="904"/>
      <c r="BD70" s="904"/>
      <c r="BE70" s="904"/>
      <c r="BF70" s="904"/>
      <c r="BG70" s="904"/>
      <c r="BH70" s="904"/>
      <c r="BI70" s="904"/>
      <c r="BJ70" s="904"/>
      <c r="BK70" s="904"/>
      <c r="BL70" s="647"/>
      <c r="BM70" s="891"/>
      <c r="BN70" s="881"/>
      <c r="BO70" s="881"/>
      <c r="BP70" s="881"/>
      <c r="BQ70" s="881"/>
      <c r="BR70" s="881"/>
      <c r="BS70" s="881"/>
      <c r="BT70" s="881"/>
      <c r="BU70" s="881"/>
      <c r="BV70" s="881"/>
      <c r="BW70" s="881"/>
      <c r="BX70" s="881"/>
      <c r="BY70" s="881"/>
      <c r="BZ70" s="881"/>
      <c r="CA70" s="881"/>
      <c r="CB70" s="881"/>
      <c r="CC70" s="881"/>
      <c r="CD70" s="881"/>
      <c r="CE70" s="881"/>
      <c r="CF70" s="881"/>
      <c r="CG70" s="881"/>
      <c r="CH70" s="882"/>
      <c r="CI70" s="891"/>
      <c r="CJ70" s="881"/>
      <c r="CK70" s="881"/>
      <c r="CL70" s="881"/>
      <c r="CM70" s="881"/>
      <c r="CN70" s="881"/>
      <c r="CO70" s="881"/>
      <c r="CP70" s="881"/>
      <c r="CQ70" s="881"/>
      <c r="CR70" s="881"/>
      <c r="CS70" s="881"/>
      <c r="CT70" s="881"/>
      <c r="CU70" s="881"/>
      <c r="CV70" s="881"/>
      <c r="CW70" s="881"/>
      <c r="CX70" s="881"/>
      <c r="CY70" s="881"/>
      <c r="CZ70" s="881"/>
      <c r="DA70" s="881"/>
      <c r="DB70" s="881"/>
      <c r="DC70" s="881"/>
      <c r="DD70" s="882"/>
    </row>
    <row r="71" spans="1:108" s="18" customFormat="1" ht="13.5" thickBot="1" x14ac:dyDescent="0.25">
      <c r="A71" s="886" t="s">
        <v>20</v>
      </c>
      <c r="B71" s="887"/>
      <c r="C71" s="887"/>
      <c r="D71" s="887"/>
      <c r="E71" s="887"/>
      <c r="F71" s="887"/>
      <c r="G71" s="887"/>
      <c r="H71" s="887"/>
      <c r="I71" s="888" t="s">
        <v>277</v>
      </c>
      <c r="J71" s="888"/>
      <c r="K71" s="888"/>
      <c r="L71" s="888"/>
      <c r="M71" s="888"/>
      <c r="N71" s="888"/>
      <c r="O71" s="888"/>
      <c r="P71" s="888"/>
      <c r="Q71" s="888"/>
      <c r="R71" s="888"/>
      <c r="S71" s="888"/>
      <c r="T71" s="888"/>
      <c r="U71" s="888"/>
      <c r="V71" s="888"/>
      <c r="W71" s="888"/>
      <c r="X71" s="888"/>
      <c r="Y71" s="888"/>
      <c r="Z71" s="888"/>
      <c r="AA71" s="888"/>
      <c r="AB71" s="888"/>
      <c r="AC71" s="888"/>
      <c r="AD71" s="888"/>
      <c r="AE71" s="888"/>
      <c r="AF71" s="888"/>
      <c r="AG71" s="888"/>
      <c r="AH71" s="888"/>
      <c r="AI71" s="888"/>
      <c r="AJ71" s="888"/>
      <c r="AK71" s="888"/>
      <c r="AL71" s="888"/>
      <c r="AM71" s="888"/>
      <c r="AN71" s="888"/>
      <c r="AO71" s="888"/>
      <c r="AP71" s="888"/>
      <c r="AQ71" s="888"/>
      <c r="AR71" s="888"/>
      <c r="AS71" s="888"/>
      <c r="AT71" s="888"/>
      <c r="AU71" s="888"/>
      <c r="AV71" s="888"/>
      <c r="AW71" s="888"/>
      <c r="AX71" s="888"/>
      <c r="AY71" s="888"/>
      <c r="AZ71" s="888"/>
      <c r="BA71" s="888"/>
      <c r="BB71" s="888"/>
      <c r="BC71" s="888"/>
      <c r="BD71" s="888"/>
      <c r="BE71" s="888"/>
      <c r="BF71" s="888"/>
      <c r="BG71" s="888"/>
      <c r="BH71" s="888"/>
      <c r="BI71" s="888"/>
      <c r="BJ71" s="888"/>
      <c r="BK71" s="888"/>
      <c r="BL71" s="673"/>
      <c r="BM71" s="889"/>
      <c r="BN71" s="877"/>
      <c r="BO71" s="877"/>
      <c r="BP71" s="877"/>
      <c r="BQ71" s="877"/>
      <c r="BR71" s="877"/>
      <c r="BS71" s="877"/>
      <c r="BT71" s="877"/>
      <c r="BU71" s="877"/>
      <c r="BV71" s="877"/>
      <c r="BW71" s="877"/>
      <c r="BX71" s="877"/>
      <c r="BY71" s="877"/>
      <c r="BZ71" s="877"/>
      <c r="CA71" s="877"/>
      <c r="CB71" s="877"/>
      <c r="CC71" s="877"/>
      <c r="CD71" s="877"/>
      <c r="CE71" s="877"/>
      <c r="CF71" s="877"/>
      <c r="CG71" s="877"/>
      <c r="CH71" s="878"/>
      <c r="CI71" s="889"/>
      <c r="CJ71" s="877"/>
      <c r="CK71" s="877"/>
      <c r="CL71" s="877"/>
      <c r="CM71" s="877"/>
      <c r="CN71" s="877"/>
      <c r="CO71" s="877"/>
      <c r="CP71" s="877"/>
      <c r="CQ71" s="877"/>
      <c r="CR71" s="877"/>
      <c r="CS71" s="877"/>
      <c r="CT71" s="877"/>
      <c r="CU71" s="877"/>
      <c r="CV71" s="877"/>
      <c r="CW71" s="877"/>
      <c r="CX71" s="877"/>
      <c r="CY71" s="877"/>
      <c r="CZ71" s="877"/>
      <c r="DA71" s="877"/>
      <c r="DB71" s="877"/>
      <c r="DC71" s="877"/>
      <c r="DD71" s="878"/>
    </row>
    <row r="72" spans="1:108" s="47" customFormat="1" ht="13.5" thickBot="1" x14ac:dyDescent="0.25">
      <c r="A72" s="939" t="s">
        <v>276</v>
      </c>
      <c r="B72" s="940"/>
      <c r="C72" s="940"/>
      <c r="D72" s="940"/>
      <c r="E72" s="940"/>
      <c r="F72" s="940"/>
      <c r="G72" s="940"/>
      <c r="H72" s="940"/>
      <c r="I72" s="941" t="s">
        <v>430</v>
      </c>
      <c r="J72" s="941"/>
      <c r="K72" s="941"/>
      <c r="L72" s="941"/>
      <c r="M72" s="941"/>
      <c r="N72" s="941"/>
      <c r="O72" s="941"/>
      <c r="P72" s="941"/>
      <c r="Q72" s="941"/>
      <c r="R72" s="941"/>
      <c r="S72" s="941"/>
      <c r="T72" s="941"/>
      <c r="U72" s="941"/>
      <c r="V72" s="941"/>
      <c r="W72" s="941"/>
      <c r="X72" s="941"/>
      <c r="Y72" s="941"/>
      <c r="Z72" s="941"/>
      <c r="AA72" s="941"/>
      <c r="AB72" s="941"/>
      <c r="AC72" s="941"/>
      <c r="AD72" s="941"/>
      <c r="AE72" s="941"/>
      <c r="AF72" s="941"/>
      <c r="AG72" s="941"/>
      <c r="AH72" s="941"/>
      <c r="AI72" s="941"/>
      <c r="AJ72" s="941"/>
      <c r="AK72" s="941"/>
      <c r="AL72" s="941"/>
      <c r="AM72" s="941"/>
      <c r="AN72" s="941"/>
      <c r="AO72" s="941"/>
      <c r="AP72" s="941"/>
      <c r="AQ72" s="941"/>
      <c r="AR72" s="941"/>
      <c r="AS72" s="941"/>
      <c r="AT72" s="941"/>
      <c r="AU72" s="941"/>
      <c r="AV72" s="941"/>
      <c r="AW72" s="941"/>
      <c r="AX72" s="941"/>
      <c r="AY72" s="941"/>
      <c r="AZ72" s="941"/>
      <c r="BA72" s="941"/>
      <c r="BB72" s="941"/>
      <c r="BC72" s="941"/>
      <c r="BD72" s="941"/>
      <c r="BE72" s="941"/>
      <c r="BF72" s="941"/>
      <c r="BG72" s="941"/>
      <c r="BH72" s="941"/>
      <c r="BI72" s="941"/>
      <c r="BJ72" s="941"/>
      <c r="BK72" s="941"/>
      <c r="BL72" s="723"/>
      <c r="BM72" s="933"/>
      <c r="BN72" s="934"/>
      <c r="BO72" s="934"/>
      <c r="BP72" s="934"/>
      <c r="BQ72" s="934"/>
      <c r="BR72" s="934"/>
      <c r="BS72" s="934"/>
      <c r="BT72" s="934"/>
      <c r="BU72" s="934"/>
      <c r="BV72" s="934"/>
      <c r="BW72" s="934"/>
      <c r="BX72" s="934"/>
      <c r="BY72" s="934"/>
      <c r="BZ72" s="934"/>
      <c r="CA72" s="934"/>
      <c r="CB72" s="934"/>
      <c r="CC72" s="934"/>
      <c r="CD72" s="934"/>
      <c r="CE72" s="934"/>
      <c r="CF72" s="934"/>
      <c r="CG72" s="934"/>
      <c r="CH72" s="935"/>
      <c r="CI72" s="933"/>
      <c r="CJ72" s="934"/>
      <c r="CK72" s="934"/>
      <c r="CL72" s="934"/>
      <c r="CM72" s="934"/>
      <c r="CN72" s="934"/>
      <c r="CO72" s="934"/>
      <c r="CP72" s="934"/>
      <c r="CQ72" s="934"/>
      <c r="CR72" s="934"/>
      <c r="CS72" s="934"/>
      <c r="CT72" s="934"/>
      <c r="CU72" s="934"/>
      <c r="CV72" s="934"/>
      <c r="CW72" s="934"/>
      <c r="CX72" s="934"/>
      <c r="CY72" s="934"/>
      <c r="CZ72" s="934"/>
      <c r="DA72" s="934"/>
      <c r="DB72" s="934"/>
      <c r="DC72" s="934"/>
      <c r="DD72" s="935"/>
    </row>
    <row r="73" spans="1:108" s="47" customFormat="1" ht="12.75" x14ac:dyDescent="0.2">
      <c r="A73" s="905" t="s">
        <v>274</v>
      </c>
      <c r="B73" s="906"/>
      <c r="C73" s="906"/>
      <c r="D73" s="906"/>
      <c r="E73" s="906"/>
      <c r="F73" s="906"/>
      <c r="G73" s="906"/>
      <c r="H73" s="906"/>
      <c r="I73" s="908" t="s">
        <v>273</v>
      </c>
      <c r="J73" s="908"/>
      <c r="K73" s="908"/>
      <c r="L73" s="908"/>
      <c r="M73" s="908"/>
      <c r="N73" s="908"/>
      <c r="O73" s="908"/>
      <c r="P73" s="908"/>
      <c r="Q73" s="908"/>
      <c r="R73" s="908"/>
      <c r="S73" s="908"/>
      <c r="T73" s="908"/>
      <c r="U73" s="908"/>
      <c r="V73" s="908"/>
      <c r="W73" s="908"/>
      <c r="X73" s="908"/>
      <c r="Y73" s="908"/>
      <c r="Z73" s="908"/>
      <c r="AA73" s="908"/>
      <c r="AB73" s="908"/>
      <c r="AC73" s="908"/>
      <c r="AD73" s="908"/>
      <c r="AE73" s="908"/>
      <c r="AF73" s="908"/>
      <c r="AG73" s="908"/>
      <c r="AH73" s="908"/>
      <c r="AI73" s="908"/>
      <c r="AJ73" s="908"/>
      <c r="AK73" s="908"/>
      <c r="AL73" s="908"/>
      <c r="AM73" s="908"/>
      <c r="AN73" s="908"/>
      <c r="AO73" s="908"/>
      <c r="AP73" s="908"/>
      <c r="AQ73" s="908"/>
      <c r="AR73" s="908"/>
      <c r="AS73" s="908"/>
      <c r="AT73" s="908"/>
      <c r="AU73" s="908"/>
      <c r="AV73" s="908"/>
      <c r="AW73" s="908"/>
      <c r="AX73" s="908"/>
      <c r="AY73" s="908"/>
      <c r="AZ73" s="908"/>
      <c r="BA73" s="908"/>
      <c r="BB73" s="908"/>
      <c r="BC73" s="908"/>
      <c r="BD73" s="908"/>
      <c r="BE73" s="908"/>
      <c r="BF73" s="908"/>
      <c r="BG73" s="908"/>
      <c r="BH73" s="908"/>
      <c r="BI73" s="908"/>
      <c r="BJ73" s="908"/>
      <c r="BK73" s="908"/>
      <c r="BL73" s="631"/>
      <c r="BM73" s="890"/>
      <c r="BN73" s="879"/>
      <c r="BO73" s="879"/>
      <c r="BP73" s="879"/>
      <c r="BQ73" s="879"/>
      <c r="BR73" s="879"/>
      <c r="BS73" s="879"/>
      <c r="BT73" s="879"/>
      <c r="BU73" s="879"/>
      <c r="BV73" s="879"/>
      <c r="BW73" s="879"/>
      <c r="BX73" s="879"/>
      <c r="BY73" s="879"/>
      <c r="BZ73" s="879"/>
      <c r="CA73" s="879"/>
      <c r="CB73" s="879"/>
      <c r="CC73" s="879"/>
      <c r="CD73" s="879"/>
      <c r="CE73" s="879"/>
      <c r="CF73" s="879"/>
      <c r="CG73" s="879"/>
      <c r="CH73" s="880"/>
      <c r="CI73" s="890"/>
      <c r="CJ73" s="879"/>
      <c r="CK73" s="879"/>
      <c r="CL73" s="879"/>
      <c r="CM73" s="879"/>
      <c r="CN73" s="879"/>
      <c r="CO73" s="879"/>
      <c r="CP73" s="879"/>
      <c r="CQ73" s="879"/>
      <c r="CR73" s="879"/>
      <c r="CS73" s="879"/>
      <c r="CT73" s="879"/>
      <c r="CU73" s="879"/>
      <c r="CV73" s="879"/>
      <c r="CW73" s="879"/>
      <c r="CX73" s="879"/>
      <c r="CY73" s="879"/>
      <c r="CZ73" s="879"/>
      <c r="DA73" s="879"/>
      <c r="DB73" s="879"/>
      <c r="DC73" s="879"/>
      <c r="DD73" s="880"/>
    </row>
    <row r="74" spans="1:108" s="18" customFormat="1" ht="12.75" x14ac:dyDescent="0.2">
      <c r="A74" s="902" t="s">
        <v>16</v>
      </c>
      <c r="B74" s="903"/>
      <c r="C74" s="903"/>
      <c r="D74" s="903"/>
      <c r="E74" s="903"/>
      <c r="F74" s="903"/>
      <c r="G74" s="903"/>
      <c r="H74" s="903"/>
      <c r="I74" s="904" t="s">
        <v>272</v>
      </c>
      <c r="J74" s="904"/>
      <c r="K74" s="904"/>
      <c r="L74" s="904"/>
      <c r="M74" s="904"/>
      <c r="N74" s="904"/>
      <c r="O74" s="904"/>
      <c r="P74" s="904"/>
      <c r="Q74" s="904"/>
      <c r="R74" s="904"/>
      <c r="S74" s="904"/>
      <c r="T74" s="904"/>
      <c r="U74" s="904"/>
      <c r="V74" s="904"/>
      <c r="W74" s="904"/>
      <c r="X74" s="904"/>
      <c r="Y74" s="904"/>
      <c r="Z74" s="904"/>
      <c r="AA74" s="904"/>
      <c r="AB74" s="904"/>
      <c r="AC74" s="904"/>
      <c r="AD74" s="904"/>
      <c r="AE74" s="904"/>
      <c r="AF74" s="904"/>
      <c r="AG74" s="904"/>
      <c r="AH74" s="904"/>
      <c r="AI74" s="904"/>
      <c r="AJ74" s="904"/>
      <c r="AK74" s="904"/>
      <c r="AL74" s="904"/>
      <c r="AM74" s="904"/>
      <c r="AN74" s="904"/>
      <c r="AO74" s="904"/>
      <c r="AP74" s="904"/>
      <c r="AQ74" s="904"/>
      <c r="AR74" s="904"/>
      <c r="AS74" s="904"/>
      <c r="AT74" s="904"/>
      <c r="AU74" s="904"/>
      <c r="AV74" s="904"/>
      <c r="AW74" s="904"/>
      <c r="AX74" s="904"/>
      <c r="AY74" s="904"/>
      <c r="AZ74" s="904"/>
      <c r="BA74" s="904"/>
      <c r="BB74" s="904"/>
      <c r="BC74" s="904"/>
      <c r="BD74" s="904"/>
      <c r="BE74" s="904"/>
      <c r="BF74" s="904"/>
      <c r="BG74" s="904"/>
      <c r="BH74" s="904"/>
      <c r="BI74" s="904"/>
      <c r="BJ74" s="904"/>
      <c r="BK74" s="904"/>
      <c r="BL74" s="647"/>
      <c r="BM74" s="891"/>
      <c r="BN74" s="881"/>
      <c r="BO74" s="881"/>
      <c r="BP74" s="881"/>
      <c r="BQ74" s="881"/>
      <c r="BR74" s="881"/>
      <c r="BS74" s="881"/>
      <c r="BT74" s="881"/>
      <c r="BU74" s="881"/>
      <c r="BV74" s="881"/>
      <c r="BW74" s="881"/>
      <c r="BX74" s="881"/>
      <c r="BY74" s="881"/>
      <c r="BZ74" s="881"/>
      <c r="CA74" s="881"/>
      <c r="CB74" s="881"/>
      <c r="CC74" s="881"/>
      <c r="CD74" s="881"/>
      <c r="CE74" s="881"/>
      <c r="CF74" s="881"/>
      <c r="CG74" s="881"/>
      <c r="CH74" s="882"/>
      <c r="CI74" s="891"/>
      <c r="CJ74" s="881"/>
      <c r="CK74" s="881"/>
      <c r="CL74" s="881"/>
      <c r="CM74" s="881"/>
      <c r="CN74" s="881"/>
      <c r="CO74" s="881"/>
      <c r="CP74" s="881"/>
      <c r="CQ74" s="881"/>
      <c r="CR74" s="881"/>
      <c r="CS74" s="881"/>
      <c r="CT74" s="881"/>
      <c r="CU74" s="881"/>
      <c r="CV74" s="881"/>
      <c r="CW74" s="881"/>
      <c r="CX74" s="881"/>
      <c r="CY74" s="881"/>
      <c r="CZ74" s="881"/>
      <c r="DA74" s="881"/>
      <c r="DB74" s="881"/>
      <c r="DC74" s="881"/>
      <c r="DD74" s="882"/>
    </row>
    <row r="75" spans="1:108" s="18" customFormat="1" ht="13.5" thickBot="1" x14ac:dyDescent="0.25">
      <c r="A75" s="886" t="s">
        <v>20</v>
      </c>
      <c r="B75" s="887"/>
      <c r="C75" s="887"/>
      <c r="D75" s="887"/>
      <c r="E75" s="887"/>
      <c r="F75" s="887"/>
      <c r="G75" s="887"/>
      <c r="H75" s="887"/>
      <c r="I75" s="888" t="s">
        <v>271</v>
      </c>
      <c r="J75" s="888"/>
      <c r="K75" s="888"/>
      <c r="L75" s="888"/>
      <c r="M75" s="888"/>
      <c r="N75" s="888"/>
      <c r="O75" s="888"/>
      <c r="P75" s="888"/>
      <c r="Q75" s="888"/>
      <c r="R75" s="888"/>
      <c r="S75" s="888"/>
      <c r="T75" s="888"/>
      <c r="U75" s="888"/>
      <c r="V75" s="888"/>
      <c r="W75" s="888"/>
      <c r="X75" s="888"/>
      <c r="Y75" s="888"/>
      <c r="Z75" s="888"/>
      <c r="AA75" s="888"/>
      <c r="AB75" s="888"/>
      <c r="AC75" s="888"/>
      <c r="AD75" s="888"/>
      <c r="AE75" s="888"/>
      <c r="AF75" s="888"/>
      <c r="AG75" s="888"/>
      <c r="AH75" s="888"/>
      <c r="AI75" s="888"/>
      <c r="AJ75" s="888"/>
      <c r="AK75" s="888"/>
      <c r="AL75" s="888"/>
      <c r="AM75" s="888"/>
      <c r="AN75" s="888"/>
      <c r="AO75" s="888"/>
      <c r="AP75" s="888"/>
      <c r="AQ75" s="888"/>
      <c r="AR75" s="888"/>
      <c r="AS75" s="888"/>
      <c r="AT75" s="888"/>
      <c r="AU75" s="888"/>
      <c r="AV75" s="888"/>
      <c r="AW75" s="888"/>
      <c r="AX75" s="888"/>
      <c r="AY75" s="888"/>
      <c r="AZ75" s="888"/>
      <c r="BA75" s="888"/>
      <c r="BB75" s="888"/>
      <c r="BC75" s="888"/>
      <c r="BD75" s="888"/>
      <c r="BE75" s="888"/>
      <c r="BF75" s="888"/>
      <c r="BG75" s="888"/>
      <c r="BH75" s="888"/>
      <c r="BI75" s="888"/>
      <c r="BJ75" s="888"/>
      <c r="BK75" s="888"/>
      <c r="BL75" s="673"/>
      <c r="BM75" s="889"/>
      <c r="BN75" s="877"/>
      <c r="BO75" s="877"/>
      <c r="BP75" s="877"/>
      <c r="BQ75" s="877"/>
      <c r="BR75" s="877"/>
      <c r="BS75" s="877"/>
      <c r="BT75" s="877"/>
      <c r="BU75" s="877"/>
      <c r="BV75" s="877"/>
      <c r="BW75" s="877"/>
      <c r="BX75" s="877"/>
      <c r="BY75" s="877"/>
      <c r="BZ75" s="877"/>
      <c r="CA75" s="877"/>
      <c r="CB75" s="877"/>
      <c r="CC75" s="877"/>
      <c r="CD75" s="877"/>
      <c r="CE75" s="877"/>
      <c r="CF75" s="877"/>
      <c r="CG75" s="877"/>
      <c r="CH75" s="878"/>
      <c r="CI75" s="889"/>
      <c r="CJ75" s="877"/>
      <c r="CK75" s="877"/>
      <c r="CL75" s="877"/>
      <c r="CM75" s="877"/>
      <c r="CN75" s="877"/>
      <c r="CO75" s="877"/>
      <c r="CP75" s="877"/>
      <c r="CQ75" s="877"/>
      <c r="CR75" s="877"/>
      <c r="CS75" s="877"/>
      <c r="CT75" s="877"/>
      <c r="CU75" s="877"/>
      <c r="CV75" s="877"/>
      <c r="CW75" s="877"/>
      <c r="CX75" s="877"/>
      <c r="CY75" s="877"/>
      <c r="CZ75" s="877"/>
      <c r="DA75" s="877"/>
      <c r="DB75" s="877"/>
      <c r="DC75" s="877"/>
      <c r="DD75" s="878"/>
    </row>
    <row r="76" spans="1:108" s="18" customFormat="1" ht="13.5" thickBot="1" x14ac:dyDescent="0.25">
      <c r="A76" s="939" t="s">
        <v>270</v>
      </c>
      <c r="B76" s="940"/>
      <c r="C76" s="940"/>
      <c r="D76" s="940"/>
      <c r="E76" s="940"/>
      <c r="F76" s="940"/>
      <c r="G76" s="940"/>
      <c r="H76" s="940"/>
      <c r="I76" s="941" t="s">
        <v>269</v>
      </c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  <c r="AJ76" s="941"/>
      <c r="AK76" s="941"/>
      <c r="AL76" s="941"/>
      <c r="AM76" s="941"/>
      <c r="AN76" s="941"/>
      <c r="AO76" s="941"/>
      <c r="AP76" s="941"/>
      <c r="AQ76" s="941"/>
      <c r="AR76" s="941"/>
      <c r="AS76" s="941"/>
      <c r="AT76" s="941"/>
      <c r="AU76" s="941"/>
      <c r="AV76" s="941"/>
      <c r="AW76" s="941"/>
      <c r="AX76" s="941"/>
      <c r="AY76" s="941"/>
      <c r="AZ76" s="941"/>
      <c r="BA76" s="941"/>
      <c r="BB76" s="941"/>
      <c r="BC76" s="941"/>
      <c r="BD76" s="941"/>
      <c r="BE76" s="941"/>
      <c r="BF76" s="941"/>
      <c r="BG76" s="941"/>
      <c r="BH76" s="941"/>
      <c r="BI76" s="941"/>
      <c r="BJ76" s="941"/>
      <c r="BK76" s="941"/>
      <c r="BL76" s="723"/>
      <c r="BM76" s="933"/>
      <c r="BN76" s="934"/>
      <c r="BO76" s="934"/>
      <c r="BP76" s="934"/>
      <c r="BQ76" s="934"/>
      <c r="BR76" s="934"/>
      <c r="BS76" s="934"/>
      <c r="BT76" s="934"/>
      <c r="BU76" s="934"/>
      <c r="BV76" s="934"/>
      <c r="BW76" s="934"/>
      <c r="BX76" s="934"/>
      <c r="BY76" s="934"/>
      <c r="BZ76" s="934"/>
      <c r="CA76" s="934"/>
      <c r="CB76" s="934"/>
      <c r="CC76" s="934"/>
      <c r="CD76" s="934"/>
      <c r="CE76" s="934"/>
      <c r="CF76" s="934"/>
      <c r="CG76" s="934"/>
      <c r="CH76" s="935"/>
      <c r="CI76" s="933"/>
      <c r="CJ76" s="934"/>
      <c r="CK76" s="934"/>
      <c r="CL76" s="934"/>
      <c r="CM76" s="934"/>
      <c r="CN76" s="934"/>
      <c r="CO76" s="934"/>
      <c r="CP76" s="934"/>
      <c r="CQ76" s="934"/>
      <c r="CR76" s="934"/>
      <c r="CS76" s="934"/>
      <c r="CT76" s="934"/>
      <c r="CU76" s="934"/>
      <c r="CV76" s="934"/>
      <c r="CW76" s="934"/>
      <c r="CX76" s="934"/>
      <c r="CY76" s="934"/>
      <c r="CZ76" s="934"/>
      <c r="DA76" s="934"/>
      <c r="DB76" s="934"/>
      <c r="DC76" s="934"/>
      <c r="DD76" s="935"/>
    </row>
    <row r="77" spans="1:108" s="47" customFormat="1" ht="12.75" x14ac:dyDescent="0.2">
      <c r="A77" s="905" t="s">
        <v>266</v>
      </c>
      <c r="B77" s="906"/>
      <c r="C77" s="906"/>
      <c r="D77" s="906"/>
      <c r="E77" s="906"/>
      <c r="F77" s="906"/>
      <c r="G77" s="906"/>
      <c r="H77" s="906"/>
      <c r="I77" s="908" t="s">
        <v>268</v>
      </c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908"/>
      <c r="AC77" s="908"/>
      <c r="AD77" s="908"/>
      <c r="AE77" s="908"/>
      <c r="AF77" s="908"/>
      <c r="AG77" s="908"/>
      <c r="AH77" s="908"/>
      <c r="AI77" s="908"/>
      <c r="AJ77" s="908"/>
      <c r="AK77" s="908"/>
      <c r="AL77" s="908"/>
      <c r="AM77" s="908"/>
      <c r="AN77" s="908"/>
      <c r="AO77" s="908"/>
      <c r="AP77" s="908"/>
      <c r="AQ77" s="908"/>
      <c r="AR77" s="908"/>
      <c r="AS77" s="908"/>
      <c r="AT77" s="908"/>
      <c r="AU77" s="908"/>
      <c r="AV77" s="908"/>
      <c r="AW77" s="908"/>
      <c r="AX77" s="908"/>
      <c r="AY77" s="908"/>
      <c r="AZ77" s="908"/>
      <c r="BA77" s="908"/>
      <c r="BB77" s="908"/>
      <c r="BC77" s="908"/>
      <c r="BD77" s="908"/>
      <c r="BE77" s="908"/>
      <c r="BF77" s="908"/>
      <c r="BG77" s="908"/>
      <c r="BH77" s="908"/>
      <c r="BI77" s="908"/>
      <c r="BJ77" s="908"/>
      <c r="BK77" s="908"/>
      <c r="BL77" s="631"/>
      <c r="BM77" s="890"/>
      <c r="BN77" s="879"/>
      <c r="BO77" s="879"/>
      <c r="BP77" s="879"/>
      <c r="BQ77" s="879"/>
      <c r="BR77" s="879"/>
      <c r="BS77" s="879"/>
      <c r="BT77" s="879"/>
      <c r="BU77" s="879"/>
      <c r="BV77" s="879"/>
      <c r="BW77" s="879"/>
      <c r="BX77" s="879"/>
      <c r="BY77" s="879"/>
      <c r="BZ77" s="879"/>
      <c r="CA77" s="879"/>
      <c r="CB77" s="879"/>
      <c r="CC77" s="879"/>
      <c r="CD77" s="879"/>
      <c r="CE77" s="879"/>
      <c r="CF77" s="879"/>
      <c r="CG77" s="879"/>
      <c r="CH77" s="880"/>
      <c r="CI77" s="890"/>
      <c r="CJ77" s="879"/>
      <c r="CK77" s="879"/>
      <c r="CL77" s="879"/>
      <c r="CM77" s="879"/>
      <c r="CN77" s="879"/>
      <c r="CO77" s="879"/>
      <c r="CP77" s="879"/>
      <c r="CQ77" s="879"/>
      <c r="CR77" s="879"/>
      <c r="CS77" s="879"/>
      <c r="CT77" s="879"/>
      <c r="CU77" s="879"/>
      <c r="CV77" s="879"/>
      <c r="CW77" s="879"/>
      <c r="CX77" s="879"/>
      <c r="CY77" s="879"/>
      <c r="CZ77" s="879"/>
      <c r="DA77" s="879"/>
      <c r="DB77" s="879"/>
      <c r="DC77" s="879"/>
      <c r="DD77" s="880"/>
    </row>
    <row r="78" spans="1:108" s="18" customFormat="1" ht="13.5" thickBot="1" x14ac:dyDescent="0.25">
      <c r="A78" s="886"/>
      <c r="B78" s="887"/>
      <c r="C78" s="887"/>
      <c r="D78" s="887"/>
      <c r="E78" s="887"/>
      <c r="F78" s="887"/>
      <c r="G78" s="887"/>
      <c r="H78" s="887"/>
      <c r="I78" s="888" t="s">
        <v>267</v>
      </c>
      <c r="J78" s="888"/>
      <c r="K78" s="888"/>
      <c r="L78" s="888"/>
      <c r="M78" s="888"/>
      <c r="N78" s="888"/>
      <c r="O78" s="888"/>
      <c r="P78" s="888"/>
      <c r="Q78" s="888"/>
      <c r="R78" s="888"/>
      <c r="S78" s="888"/>
      <c r="T78" s="888"/>
      <c r="U78" s="888"/>
      <c r="V78" s="888"/>
      <c r="W78" s="888"/>
      <c r="X78" s="888"/>
      <c r="Y78" s="888"/>
      <c r="Z78" s="888"/>
      <c r="AA78" s="888"/>
      <c r="AB78" s="888"/>
      <c r="AC78" s="888"/>
      <c r="AD78" s="888"/>
      <c r="AE78" s="888"/>
      <c r="AF78" s="888"/>
      <c r="AG78" s="888"/>
      <c r="AH78" s="888"/>
      <c r="AI78" s="888"/>
      <c r="AJ78" s="888"/>
      <c r="AK78" s="888"/>
      <c r="AL78" s="888"/>
      <c r="AM78" s="888"/>
      <c r="AN78" s="888"/>
      <c r="AO78" s="888"/>
      <c r="AP78" s="888"/>
      <c r="AQ78" s="888"/>
      <c r="AR78" s="888"/>
      <c r="AS78" s="888"/>
      <c r="AT78" s="888"/>
      <c r="AU78" s="888"/>
      <c r="AV78" s="888"/>
      <c r="AW78" s="888"/>
      <c r="AX78" s="888"/>
      <c r="AY78" s="888"/>
      <c r="AZ78" s="888"/>
      <c r="BA78" s="888"/>
      <c r="BB78" s="888"/>
      <c r="BC78" s="888"/>
      <c r="BD78" s="888"/>
      <c r="BE78" s="888"/>
      <c r="BF78" s="888"/>
      <c r="BG78" s="888"/>
      <c r="BH78" s="888"/>
      <c r="BI78" s="888"/>
      <c r="BJ78" s="888"/>
      <c r="BK78" s="888"/>
      <c r="BL78" s="673"/>
      <c r="BM78" s="889"/>
      <c r="BN78" s="877"/>
      <c r="BO78" s="877"/>
      <c r="BP78" s="877"/>
      <c r="BQ78" s="877"/>
      <c r="BR78" s="877"/>
      <c r="BS78" s="877"/>
      <c r="BT78" s="877"/>
      <c r="BU78" s="877"/>
      <c r="BV78" s="877"/>
      <c r="BW78" s="877"/>
      <c r="BX78" s="877"/>
      <c r="BY78" s="877"/>
      <c r="BZ78" s="877"/>
      <c r="CA78" s="877"/>
      <c r="CB78" s="877"/>
      <c r="CC78" s="877"/>
      <c r="CD78" s="877"/>
      <c r="CE78" s="877"/>
      <c r="CF78" s="877"/>
      <c r="CG78" s="877"/>
      <c r="CH78" s="878"/>
      <c r="CI78" s="889"/>
      <c r="CJ78" s="877"/>
      <c r="CK78" s="877"/>
      <c r="CL78" s="877"/>
      <c r="CM78" s="877"/>
      <c r="CN78" s="877"/>
      <c r="CO78" s="877"/>
      <c r="CP78" s="877"/>
      <c r="CQ78" s="877"/>
      <c r="CR78" s="877"/>
      <c r="CS78" s="877"/>
      <c r="CT78" s="877"/>
      <c r="CU78" s="877"/>
      <c r="CV78" s="877"/>
      <c r="CW78" s="877"/>
      <c r="CX78" s="877"/>
      <c r="CY78" s="877"/>
      <c r="CZ78" s="877"/>
      <c r="DA78" s="877"/>
      <c r="DB78" s="877"/>
      <c r="DC78" s="877"/>
      <c r="DD78" s="878"/>
    </row>
    <row r="79" spans="1:108" s="47" customFormat="1" ht="41.1" customHeight="1" thickBot="1" x14ac:dyDescent="0.25">
      <c r="A79" s="895" t="s">
        <v>266</v>
      </c>
      <c r="B79" s="896"/>
      <c r="C79" s="896"/>
      <c r="D79" s="896"/>
      <c r="E79" s="896"/>
      <c r="F79" s="896"/>
      <c r="G79" s="896"/>
      <c r="H79" s="896"/>
      <c r="I79" s="897" t="s">
        <v>429</v>
      </c>
      <c r="J79" s="897"/>
      <c r="K79" s="897"/>
      <c r="L79" s="897"/>
      <c r="M79" s="897"/>
      <c r="N79" s="897"/>
      <c r="O79" s="897"/>
      <c r="P79" s="897"/>
      <c r="Q79" s="897"/>
      <c r="R79" s="897"/>
      <c r="S79" s="897"/>
      <c r="T79" s="897"/>
      <c r="U79" s="897"/>
      <c r="V79" s="897"/>
      <c r="W79" s="897"/>
      <c r="X79" s="897"/>
      <c r="Y79" s="897"/>
      <c r="Z79" s="897"/>
      <c r="AA79" s="897"/>
      <c r="AB79" s="897"/>
      <c r="AC79" s="897"/>
      <c r="AD79" s="897"/>
      <c r="AE79" s="897"/>
      <c r="AF79" s="897"/>
      <c r="AG79" s="897"/>
      <c r="AH79" s="897"/>
      <c r="AI79" s="897"/>
      <c r="AJ79" s="897"/>
      <c r="AK79" s="897"/>
      <c r="AL79" s="897"/>
      <c r="AM79" s="897"/>
      <c r="AN79" s="897"/>
      <c r="AO79" s="897"/>
      <c r="AP79" s="897"/>
      <c r="AQ79" s="897"/>
      <c r="AR79" s="897"/>
      <c r="AS79" s="897"/>
      <c r="AT79" s="897"/>
      <c r="AU79" s="897"/>
      <c r="AV79" s="897"/>
      <c r="AW79" s="897"/>
      <c r="AX79" s="897"/>
      <c r="AY79" s="897"/>
      <c r="AZ79" s="897"/>
      <c r="BA79" s="897"/>
      <c r="BB79" s="897"/>
      <c r="BC79" s="897"/>
      <c r="BD79" s="897"/>
      <c r="BE79" s="897"/>
      <c r="BF79" s="897"/>
      <c r="BG79" s="897"/>
      <c r="BH79" s="897"/>
      <c r="BI79" s="897"/>
      <c r="BJ79" s="897"/>
      <c r="BK79" s="897"/>
      <c r="BL79" s="898"/>
      <c r="BM79" s="899"/>
      <c r="BN79" s="900"/>
      <c r="BO79" s="900"/>
      <c r="BP79" s="900"/>
      <c r="BQ79" s="900"/>
      <c r="BR79" s="900"/>
      <c r="BS79" s="900"/>
      <c r="BT79" s="900"/>
      <c r="BU79" s="900"/>
      <c r="BV79" s="900"/>
      <c r="BW79" s="900"/>
      <c r="BX79" s="900"/>
      <c r="BY79" s="900"/>
      <c r="BZ79" s="900"/>
      <c r="CA79" s="900"/>
      <c r="CB79" s="900"/>
      <c r="CC79" s="900"/>
      <c r="CD79" s="900"/>
      <c r="CE79" s="900"/>
      <c r="CF79" s="900"/>
      <c r="CG79" s="900"/>
      <c r="CH79" s="901"/>
      <c r="CI79" s="899"/>
      <c r="CJ79" s="900"/>
      <c r="CK79" s="900"/>
      <c r="CL79" s="900"/>
      <c r="CM79" s="900"/>
      <c r="CN79" s="900"/>
      <c r="CO79" s="900"/>
      <c r="CP79" s="900"/>
      <c r="CQ79" s="900"/>
      <c r="CR79" s="900"/>
      <c r="CS79" s="900"/>
      <c r="CT79" s="900"/>
      <c r="CU79" s="900"/>
      <c r="CV79" s="900"/>
      <c r="CW79" s="900"/>
      <c r="CX79" s="900"/>
      <c r="CY79" s="900"/>
      <c r="CZ79" s="900"/>
      <c r="DA79" s="900"/>
      <c r="DB79" s="900"/>
      <c r="DC79" s="900"/>
      <c r="DD79" s="901"/>
    </row>
    <row r="80" spans="1:108" s="47" customFormat="1" ht="41.1" customHeight="1" x14ac:dyDescent="0.2">
      <c r="A80" s="905" t="s">
        <v>264</v>
      </c>
      <c r="B80" s="906"/>
      <c r="C80" s="906"/>
      <c r="D80" s="906"/>
      <c r="E80" s="906"/>
      <c r="F80" s="906"/>
      <c r="G80" s="906"/>
      <c r="H80" s="906"/>
      <c r="I80" s="907" t="s">
        <v>428</v>
      </c>
      <c r="J80" s="907"/>
      <c r="K80" s="907"/>
      <c r="L80" s="907"/>
      <c r="M80" s="907"/>
      <c r="N80" s="907"/>
      <c r="O80" s="907"/>
      <c r="P80" s="907"/>
      <c r="Q80" s="907"/>
      <c r="R80" s="907"/>
      <c r="S80" s="907"/>
      <c r="T80" s="907"/>
      <c r="U80" s="907"/>
      <c r="V80" s="907"/>
      <c r="W80" s="907"/>
      <c r="X80" s="907"/>
      <c r="Y80" s="907"/>
      <c r="Z80" s="907"/>
      <c r="AA80" s="907"/>
      <c r="AB80" s="907"/>
      <c r="AC80" s="907"/>
      <c r="AD80" s="907"/>
      <c r="AE80" s="907"/>
      <c r="AF80" s="907"/>
      <c r="AG80" s="907"/>
      <c r="AH80" s="907"/>
      <c r="AI80" s="907"/>
      <c r="AJ80" s="907"/>
      <c r="AK80" s="907"/>
      <c r="AL80" s="907"/>
      <c r="AM80" s="907"/>
      <c r="AN80" s="907"/>
      <c r="AO80" s="907"/>
      <c r="AP80" s="907"/>
      <c r="AQ80" s="907"/>
      <c r="AR80" s="907"/>
      <c r="AS80" s="907"/>
      <c r="AT80" s="907"/>
      <c r="AU80" s="907"/>
      <c r="AV80" s="907"/>
      <c r="AW80" s="907"/>
      <c r="AX80" s="907"/>
      <c r="AY80" s="907"/>
      <c r="AZ80" s="907"/>
      <c r="BA80" s="907"/>
      <c r="BB80" s="907"/>
      <c r="BC80" s="907"/>
      <c r="BD80" s="907"/>
      <c r="BE80" s="907"/>
      <c r="BF80" s="907"/>
      <c r="BG80" s="907"/>
      <c r="BH80" s="907"/>
      <c r="BI80" s="907"/>
      <c r="BJ80" s="907"/>
      <c r="BK80" s="907"/>
      <c r="BL80" s="796"/>
      <c r="BM80" s="890"/>
      <c r="BN80" s="879"/>
      <c r="BO80" s="879"/>
      <c r="BP80" s="879"/>
      <c r="BQ80" s="879"/>
      <c r="BR80" s="879"/>
      <c r="BS80" s="879"/>
      <c r="BT80" s="879"/>
      <c r="BU80" s="879"/>
      <c r="BV80" s="879"/>
      <c r="BW80" s="879"/>
      <c r="BX80" s="879"/>
      <c r="BY80" s="879"/>
      <c r="BZ80" s="879"/>
      <c r="CA80" s="879"/>
      <c r="CB80" s="879"/>
      <c r="CC80" s="879"/>
      <c r="CD80" s="879"/>
      <c r="CE80" s="879"/>
      <c r="CF80" s="879"/>
      <c r="CG80" s="879"/>
      <c r="CH80" s="880"/>
      <c r="CI80" s="890"/>
      <c r="CJ80" s="879"/>
      <c r="CK80" s="879"/>
      <c r="CL80" s="879"/>
      <c r="CM80" s="879"/>
      <c r="CN80" s="879"/>
      <c r="CO80" s="879"/>
      <c r="CP80" s="879"/>
      <c r="CQ80" s="879"/>
      <c r="CR80" s="879"/>
      <c r="CS80" s="879"/>
      <c r="CT80" s="879"/>
      <c r="CU80" s="879"/>
      <c r="CV80" s="879"/>
      <c r="CW80" s="879"/>
      <c r="CX80" s="879"/>
      <c r="CY80" s="879"/>
      <c r="CZ80" s="879"/>
      <c r="DA80" s="879"/>
      <c r="DB80" s="879"/>
      <c r="DC80" s="879"/>
      <c r="DD80" s="880"/>
    </row>
    <row r="81" spans="1:108" s="47" customFormat="1" ht="28.5" customHeight="1" thickBot="1" x14ac:dyDescent="0.25">
      <c r="A81" s="909"/>
      <c r="B81" s="910"/>
      <c r="C81" s="910"/>
      <c r="D81" s="910"/>
      <c r="E81" s="910"/>
      <c r="F81" s="910"/>
      <c r="G81" s="910"/>
      <c r="H81" s="910"/>
      <c r="I81" s="911" t="s">
        <v>262</v>
      </c>
      <c r="J81" s="911"/>
      <c r="K81" s="911"/>
      <c r="L81" s="911"/>
      <c r="M81" s="911"/>
      <c r="N81" s="911"/>
      <c r="O81" s="911"/>
      <c r="P81" s="911"/>
      <c r="Q81" s="911"/>
      <c r="R81" s="911"/>
      <c r="S81" s="911"/>
      <c r="T81" s="911"/>
      <c r="U81" s="911"/>
      <c r="V81" s="911"/>
      <c r="W81" s="911"/>
      <c r="X81" s="911"/>
      <c r="Y81" s="911"/>
      <c r="Z81" s="911"/>
      <c r="AA81" s="911"/>
      <c r="AB81" s="911"/>
      <c r="AC81" s="911"/>
      <c r="AD81" s="911"/>
      <c r="AE81" s="911"/>
      <c r="AF81" s="911"/>
      <c r="AG81" s="911"/>
      <c r="AH81" s="911"/>
      <c r="AI81" s="911"/>
      <c r="AJ81" s="911"/>
      <c r="AK81" s="911"/>
      <c r="AL81" s="911"/>
      <c r="AM81" s="911"/>
      <c r="AN81" s="911"/>
      <c r="AO81" s="911"/>
      <c r="AP81" s="911"/>
      <c r="AQ81" s="911"/>
      <c r="AR81" s="911"/>
      <c r="AS81" s="911"/>
      <c r="AT81" s="911"/>
      <c r="AU81" s="911"/>
      <c r="AV81" s="911"/>
      <c r="AW81" s="911"/>
      <c r="AX81" s="911"/>
      <c r="AY81" s="911"/>
      <c r="AZ81" s="911"/>
      <c r="BA81" s="911"/>
      <c r="BB81" s="911"/>
      <c r="BC81" s="911"/>
      <c r="BD81" s="911"/>
      <c r="BE81" s="911"/>
      <c r="BF81" s="911"/>
      <c r="BG81" s="911"/>
      <c r="BH81" s="911"/>
      <c r="BI81" s="911"/>
      <c r="BJ81" s="911"/>
      <c r="BK81" s="911"/>
      <c r="BL81" s="787"/>
      <c r="BM81" s="892"/>
      <c r="BN81" s="893"/>
      <c r="BO81" s="893"/>
      <c r="BP81" s="893"/>
      <c r="BQ81" s="893"/>
      <c r="BR81" s="893"/>
      <c r="BS81" s="893"/>
      <c r="BT81" s="893"/>
      <c r="BU81" s="893"/>
      <c r="BV81" s="893"/>
      <c r="BW81" s="893"/>
      <c r="BX81" s="893"/>
      <c r="BY81" s="893"/>
      <c r="BZ81" s="893"/>
      <c r="CA81" s="893"/>
      <c r="CB81" s="893"/>
      <c r="CC81" s="893"/>
      <c r="CD81" s="893"/>
      <c r="CE81" s="893"/>
      <c r="CF81" s="893"/>
      <c r="CG81" s="893"/>
      <c r="CH81" s="894"/>
      <c r="CI81" s="892"/>
      <c r="CJ81" s="893"/>
      <c r="CK81" s="893"/>
      <c r="CL81" s="893"/>
      <c r="CM81" s="893"/>
      <c r="CN81" s="893"/>
      <c r="CO81" s="893"/>
      <c r="CP81" s="893"/>
      <c r="CQ81" s="893"/>
      <c r="CR81" s="893"/>
      <c r="CS81" s="893"/>
      <c r="CT81" s="893"/>
      <c r="CU81" s="893"/>
      <c r="CV81" s="893"/>
      <c r="CW81" s="893"/>
      <c r="CX81" s="893"/>
      <c r="CY81" s="893"/>
      <c r="CZ81" s="893"/>
      <c r="DA81" s="893"/>
      <c r="DB81" s="893"/>
      <c r="DC81" s="893"/>
      <c r="DD81" s="894"/>
    </row>
    <row r="82" spans="1:108" s="18" customFormat="1" ht="13.5" thickBot="1" x14ac:dyDescent="0.25">
      <c r="A82" s="883"/>
      <c r="B82" s="884"/>
      <c r="C82" s="884"/>
      <c r="D82" s="884"/>
      <c r="E82" s="884"/>
      <c r="F82" s="884"/>
      <c r="G82" s="884"/>
      <c r="H82" s="884"/>
      <c r="I82" s="884"/>
      <c r="J82" s="884"/>
      <c r="K82" s="884"/>
      <c r="L82" s="884"/>
      <c r="M82" s="884"/>
      <c r="N82" s="884"/>
      <c r="O82" s="884"/>
      <c r="P82" s="884"/>
      <c r="Q82" s="884"/>
      <c r="R82" s="884"/>
      <c r="S82" s="884"/>
      <c r="T82" s="884"/>
      <c r="U82" s="884"/>
      <c r="V82" s="884"/>
      <c r="W82" s="884"/>
      <c r="X82" s="884"/>
      <c r="Y82" s="884"/>
      <c r="Z82" s="884"/>
      <c r="AA82" s="884"/>
      <c r="AB82" s="884"/>
      <c r="AC82" s="884"/>
      <c r="AD82" s="884"/>
      <c r="AE82" s="884"/>
      <c r="AF82" s="884"/>
      <c r="AG82" s="884"/>
      <c r="AH82" s="884"/>
      <c r="AI82" s="884"/>
      <c r="AJ82" s="884"/>
      <c r="AK82" s="884"/>
      <c r="AL82" s="884"/>
      <c r="AM82" s="884"/>
      <c r="AN82" s="884"/>
      <c r="AO82" s="884"/>
      <c r="AP82" s="884"/>
      <c r="AQ82" s="884"/>
      <c r="AR82" s="884"/>
      <c r="AS82" s="884"/>
      <c r="AT82" s="884"/>
      <c r="AU82" s="884"/>
      <c r="AV82" s="884"/>
      <c r="AW82" s="884"/>
      <c r="AX82" s="884"/>
      <c r="AY82" s="884"/>
      <c r="AZ82" s="884"/>
      <c r="BA82" s="884"/>
      <c r="BB82" s="884"/>
      <c r="BC82" s="884"/>
      <c r="BD82" s="884"/>
      <c r="BE82" s="884"/>
      <c r="BF82" s="884"/>
      <c r="BG82" s="884"/>
      <c r="BH82" s="884"/>
      <c r="BI82" s="884"/>
      <c r="BJ82" s="884"/>
      <c r="BK82" s="884"/>
      <c r="BL82" s="884"/>
      <c r="BM82" s="884"/>
      <c r="BN82" s="884"/>
      <c r="BO82" s="884"/>
      <c r="BP82" s="884"/>
      <c r="BQ82" s="884"/>
      <c r="BR82" s="884"/>
      <c r="BS82" s="884"/>
      <c r="BT82" s="884"/>
      <c r="BU82" s="884"/>
      <c r="BV82" s="884"/>
      <c r="BW82" s="884"/>
      <c r="BX82" s="884"/>
      <c r="BY82" s="884"/>
      <c r="BZ82" s="884"/>
      <c r="CA82" s="884"/>
      <c r="CB82" s="884"/>
      <c r="CC82" s="884"/>
      <c r="CD82" s="884"/>
      <c r="CE82" s="884"/>
      <c r="CF82" s="884"/>
      <c r="CG82" s="884"/>
      <c r="CH82" s="884"/>
      <c r="CI82" s="884"/>
      <c r="CJ82" s="884"/>
      <c r="CK82" s="884"/>
      <c r="CL82" s="884"/>
      <c r="CM82" s="884"/>
      <c r="CN82" s="884"/>
      <c r="CO82" s="884"/>
      <c r="CP82" s="884"/>
      <c r="CQ82" s="884"/>
      <c r="CR82" s="884"/>
      <c r="CS82" s="884"/>
      <c r="CT82" s="884"/>
      <c r="CU82" s="884"/>
      <c r="CV82" s="884"/>
      <c r="CW82" s="884"/>
      <c r="CX82" s="884"/>
      <c r="CY82" s="884"/>
      <c r="CZ82" s="884"/>
      <c r="DA82" s="884"/>
      <c r="DB82" s="884"/>
      <c r="DC82" s="884"/>
      <c r="DD82" s="885"/>
    </row>
    <row r="83" spans="1:108" s="47" customFormat="1" ht="12.75" x14ac:dyDescent="0.2">
      <c r="A83" s="905"/>
      <c r="B83" s="906"/>
      <c r="C83" s="906"/>
      <c r="D83" s="906"/>
      <c r="E83" s="906"/>
      <c r="F83" s="906"/>
      <c r="G83" s="906"/>
      <c r="H83" s="906"/>
      <c r="I83" s="908" t="s">
        <v>28</v>
      </c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908"/>
      <c r="AC83" s="908"/>
      <c r="AD83" s="908"/>
      <c r="AE83" s="908"/>
      <c r="AF83" s="908"/>
      <c r="AG83" s="908"/>
      <c r="AH83" s="908"/>
      <c r="AI83" s="908"/>
      <c r="AJ83" s="908"/>
      <c r="AK83" s="908"/>
      <c r="AL83" s="908"/>
      <c r="AM83" s="908"/>
      <c r="AN83" s="908"/>
      <c r="AO83" s="908"/>
      <c r="AP83" s="908"/>
      <c r="AQ83" s="908"/>
      <c r="AR83" s="908"/>
      <c r="AS83" s="908"/>
      <c r="AT83" s="908"/>
      <c r="AU83" s="908"/>
      <c r="AV83" s="908"/>
      <c r="AW83" s="908"/>
      <c r="AX83" s="908"/>
      <c r="AY83" s="908"/>
      <c r="AZ83" s="908"/>
      <c r="BA83" s="908"/>
      <c r="BB83" s="908"/>
      <c r="BC83" s="908"/>
      <c r="BD83" s="908"/>
      <c r="BE83" s="908"/>
      <c r="BF83" s="908"/>
      <c r="BG83" s="908"/>
      <c r="BH83" s="908"/>
      <c r="BI83" s="908"/>
      <c r="BJ83" s="908"/>
      <c r="BK83" s="908"/>
      <c r="BL83" s="631"/>
      <c r="BM83" s="890"/>
      <c r="BN83" s="879"/>
      <c r="BO83" s="879"/>
      <c r="BP83" s="879"/>
      <c r="BQ83" s="879"/>
      <c r="BR83" s="879"/>
      <c r="BS83" s="879"/>
      <c r="BT83" s="879"/>
      <c r="BU83" s="879"/>
      <c r="BV83" s="879"/>
      <c r="BW83" s="879"/>
      <c r="BX83" s="879"/>
      <c r="BY83" s="879"/>
      <c r="BZ83" s="879"/>
      <c r="CA83" s="879"/>
      <c r="CB83" s="879"/>
      <c r="CC83" s="879"/>
      <c r="CD83" s="879"/>
      <c r="CE83" s="879"/>
      <c r="CF83" s="879"/>
      <c r="CG83" s="879"/>
      <c r="CH83" s="880"/>
      <c r="CI83" s="890"/>
      <c r="CJ83" s="879"/>
      <c r="CK83" s="879"/>
      <c r="CL83" s="879"/>
      <c r="CM83" s="879"/>
      <c r="CN83" s="879"/>
      <c r="CO83" s="879"/>
      <c r="CP83" s="879"/>
      <c r="CQ83" s="879"/>
      <c r="CR83" s="879"/>
      <c r="CS83" s="879"/>
      <c r="CT83" s="879"/>
      <c r="CU83" s="879"/>
      <c r="CV83" s="879"/>
      <c r="CW83" s="879"/>
      <c r="CX83" s="879"/>
      <c r="CY83" s="879"/>
      <c r="CZ83" s="879"/>
      <c r="DA83" s="879"/>
      <c r="DB83" s="879"/>
      <c r="DC83" s="879"/>
      <c r="DD83" s="880"/>
    </row>
    <row r="84" spans="1:108" s="18" customFormat="1" ht="12.75" x14ac:dyDescent="0.2">
      <c r="A84" s="902" t="s">
        <v>16</v>
      </c>
      <c r="B84" s="903"/>
      <c r="C84" s="903"/>
      <c r="D84" s="903"/>
      <c r="E84" s="903"/>
      <c r="F84" s="903"/>
      <c r="G84" s="903"/>
      <c r="H84" s="903"/>
      <c r="I84" s="904" t="s">
        <v>261</v>
      </c>
      <c r="J84" s="904"/>
      <c r="K84" s="904"/>
      <c r="L84" s="904"/>
      <c r="M84" s="904"/>
      <c r="N84" s="904"/>
      <c r="O84" s="904"/>
      <c r="P84" s="904"/>
      <c r="Q84" s="904"/>
      <c r="R84" s="904"/>
      <c r="S84" s="904"/>
      <c r="T84" s="904"/>
      <c r="U84" s="904"/>
      <c r="V84" s="904"/>
      <c r="W84" s="904"/>
      <c r="X84" s="904"/>
      <c r="Y84" s="904"/>
      <c r="Z84" s="904"/>
      <c r="AA84" s="904"/>
      <c r="AB84" s="904"/>
      <c r="AC84" s="904"/>
      <c r="AD84" s="904"/>
      <c r="AE84" s="904"/>
      <c r="AF84" s="904"/>
      <c r="AG84" s="904"/>
      <c r="AH84" s="904"/>
      <c r="AI84" s="904"/>
      <c r="AJ84" s="904"/>
      <c r="AK84" s="904"/>
      <c r="AL84" s="904"/>
      <c r="AM84" s="904"/>
      <c r="AN84" s="904"/>
      <c r="AO84" s="904"/>
      <c r="AP84" s="904"/>
      <c r="AQ84" s="904"/>
      <c r="AR84" s="904"/>
      <c r="AS84" s="904"/>
      <c r="AT84" s="904"/>
      <c r="AU84" s="904"/>
      <c r="AV84" s="904"/>
      <c r="AW84" s="904"/>
      <c r="AX84" s="904"/>
      <c r="AY84" s="904"/>
      <c r="AZ84" s="904"/>
      <c r="BA84" s="904"/>
      <c r="BB84" s="904"/>
      <c r="BC84" s="904"/>
      <c r="BD84" s="904"/>
      <c r="BE84" s="904"/>
      <c r="BF84" s="904"/>
      <c r="BG84" s="904"/>
      <c r="BH84" s="904"/>
      <c r="BI84" s="904"/>
      <c r="BJ84" s="904"/>
      <c r="BK84" s="904"/>
      <c r="BL84" s="647"/>
      <c r="BM84" s="891"/>
      <c r="BN84" s="881"/>
      <c r="BO84" s="881"/>
      <c r="BP84" s="881"/>
      <c r="BQ84" s="881"/>
      <c r="BR84" s="881"/>
      <c r="BS84" s="881"/>
      <c r="BT84" s="881"/>
      <c r="BU84" s="881"/>
      <c r="BV84" s="881"/>
      <c r="BW84" s="881"/>
      <c r="BX84" s="881"/>
      <c r="BY84" s="881"/>
      <c r="BZ84" s="881"/>
      <c r="CA84" s="881"/>
      <c r="CB84" s="881"/>
      <c r="CC84" s="881"/>
      <c r="CD84" s="881"/>
      <c r="CE84" s="881"/>
      <c r="CF84" s="881"/>
      <c r="CG84" s="881"/>
      <c r="CH84" s="882"/>
      <c r="CI84" s="891"/>
      <c r="CJ84" s="881"/>
      <c r="CK84" s="881"/>
      <c r="CL84" s="881"/>
      <c r="CM84" s="881"/>
      <c r="CN84" s="881"/>
      <c r="CO84" s="881"/>
      <c r="CP84" s="881"/>
      <c r="CQ84" s="881"/>
      <c r="CR84" s="881"/>
      <c r="CS84" s="881"/>
      <c r="CT84" s="881"/>
      <c r="CU84" s="881"/>
      <c r="CV84" s="881"/>
      <c r="CW84" s="881"/>
      <c r="CX84" s="881"/>
      <c r="CY84" s="881"/>
      <c r="CZ84" s="881"/>
      <c r="DA84" s="881"/>
      <c r="DB84" s="881"/>
      <c r="DC84" s="881"/>
      <c r="DD84" s="882"/>
    </row>
    <row r="85" spans="1:108" s="18" customFormat="1" ht="12.75" x14ac:dyDescent="0.2">
      <c r="A85" s="902" t="s">
        <v>20</v>
      </c>
      <c r="B85" s="903"/>
      <c r="C85" s="903"/>
      <c r="D85" s="903"/>
      <c r="E85" s="903"/>
      <c r="F85" s="903"/>
      <c r="G85" s="903"/>
      <c r="H85" s="903"/>
      <c r="I85" s="904" t="s">
        <v>260</v>
      </c>
      <c r="J85" s="904"/>
      <c r="K85" s="904"/>
      <c r="L85" s="904"/>
      <c r="M85" s="904"/>
      <c r="N85" s="904"/>
      <c r="O85" s="904"/>
      <c r="P85" s="904"/>
      <c r="Q85" s="904"/>
      <c r="R85" s="904"/>
      <c r="S85" s="904"/>
      <c r="T85" s="904"/>
      <c r="U85" s="904"/>
      <c r="V85" s="904"/>
      <c r="W85" s="904"/>
      <c r="X85" s="904"/>
      <c r="Y85" s="904"/>
      <c r="Z85" s="904"/>
      <c r="AA85" s="904"/>
      <c r="AB85" s="904"/>
      <c r="AC85" s="904"/>
      <c r="AD85" s="904"/>
      <c r="AE85" s="904"/>
      <c r="AF85" s="904"/>
      <c r="AG85" s="904"/>
      <c r="AH85" s="904"/>
      <c r="AI85" s="904"/>
      <c r="AJ85" s="904"/>
      <c r="AK85" s="904"/>
      <c r="AL85" s="904"/>
      <c r="AM85" s="904"/>
      <c r="AN85" s="904"/>
      <c r="AO85" s="904"/>
      <c r="AP85" s="904"/>
      <c r="AQ85" s="904"/>
      <c r="AR85" s="904"/>
      <c r="AS85" s="904"/>
      <c r="AT85" s="904"/>
      <c r="AU85" s="904"/>
      <c r="AV85" s="904"/>
      <c r="AW85" s="904"/>
      <c r="AX85" s="904"/>
      <c r="AY85" s="904"/>
      <c r="AZ85" s="904"/>
      <c r="BA85" s="904"/>
      <c r="BB85" s="904"/>
      <c r="BC85" s="904"/>
      <c r="BD85" s="904"/>
      <c r="BE85" s="904"/>
      <c r="BF85" s="904"/>
      <c r="BG85" s="904"/>
      <c r="BH85" s="904"/>
      <c r="BI85" s="904"/>
      <c r="BJ85" s="904"/>
      <c r="BK85" s="904"/>
      <c r="BL85" s="647"/>
      <c r="BM85" s="891"/>
      <c r="BN85" s="881"/>
      <c r="BO85" s="881"/>
      <c r="BP85" s="881"/>
      <c r="BQ85" s="881"/>
      <c r="BR85" s="881"/>
      <c r="BS85" s="881"/>
      <c r="BT85" s="881"/>
      <c r="BU85" s="881"/>
      <c r="BV85" s="881"/>
      <c r="BW85" s="881"/>
      <c r="BX85" s="881"/>
      <c r="BY85" s="881"/>
      <c r="BZ85" s="881"/>
      <c r="CA85" s="881"/>
      <c r="CB85" s="881"/>
      <c r="CC85" s="881"/>
      <c r="CD85" s="881"/>
      <c r="CE85" s="881"/>
      <c r="CF85" s="881"/>
      <c r="CG85" s="881"/>
      <c r="CH85" s="882"/>
      <c r="CI85" s="891"/>
      <c r="CJ85" s="881"/>
      <c r="CK85" s="881"/>
      <c r="CL85" s="881"/>
      <c r="CM85" s="881"/>
      <c r="CN85" s="881"/>
      <c r="CO85" s="881"/>
      <c r="CP85" s="881"/>
      <c r="CQ85" s="881"/>
      <c r="CR85" s="881"/>
      <c r="CS85" s="881"/>
      <c r="CT85" s="881"/>
      <c r="CU85" s="881"/>
      <c r="CV85" s="881"/>
      <c r="CW85" s="881"/>
      <c r="CX85" s="881"/>
      <c r="CY85" s="881"/>
      <c r="CZ85" s="881"/>
      <c r="DA85" s="881"/>
      <c r="DB85" s="881"/>
      <c r="DC85" s="881"/>
      <c r="DD85" s="882"/>
    </row>
    <row r="86" spans="1:108" s="18" customFormat="1" ht="13.5" thickBot="1" x14ac:dyDescent="0.25">
      <c r="A86" s="886" t="s">
        <v>259</v>
      </c>
      <c r="B86" s="887"/>
      <c r="C86" s="887"/>
      <c r="D86" s="887"/>
      <c r="E86" s="887"/>
      <c r="F86" s="887"/>
      <c r="G86" s="887"/>
      <c r="H86" s="887"/>
      <c r="I86" s="888" t="s">
        <v>427</v>
      </c>
      <c r="J86" s="888"/>
      <c r="K86" s="888"/>
      <c r="L86" s="888"/>
      <c r="M86" s="888"/>
      <c r="N86" s="888"/>
      <c r="O86" s="888"/>
      <c r="P86" s="888"/>
      <c r="Q86" s="888"/>
      <c r="R86" s="888"/>
      <c r="S86" s="888"/>
      <c r="T86" s="888"/>
      <c r="U86" s="888"/>
      <c r="V86" s="888"/>
      <c r="W86" s="888"/>
      <c r="X86" s="888"/>
      <c r="Y86" s="888"/>
      <c r="Z86" s="888"/>
      <c r="AA86" s="888"/>
      <c r="AB86" s="888"/>
      <c r="AC86" s="888"/>
      <c r="AD86" s="888"/>
      <c r="AE86" s="888"/>
      <c r="AF86" s="888"/>
      <c r="AG86" s="888"/>
      <c r="AH86" s="888"/>
      <c r="AI86" s="888"/>
      <c r="AJ86" s="888"/>
      <c r="AK86" s="888"/>
      <c r="AL86" s="888"/>
      <c r="AM86" s="888"/>
      <c r="AN86" s="888"/>
      <c r="AO86" s="888"/>
      <c r="AP86" s="888"/>
      <c r="AQ86" s="888"/>
      <c r="AR86" s="888"/>
      <c r="AS86" s="888"/>
      <c r="AT86" s="888"/>
      <c r="AU86" s="888"/>
      <c r="AV86" s="888"/>
      <c r="AW86" s="888"/>
      <c r="AX86" s="888"/>
      <c r="AY86" s="888"/>
      <c r="AZ86" s="888"/>
      <c r="BA86" s="888"/>
      <c r="BB86" s="888"/>
      <c r="BC86" s="888"/>
      <c r="BD86" s="888"/>
      <c r="BE86" s="888"/>
      <c r="BF86" s="888"/>
      <c r="BG86" s="888"/>
      <c r="BH86" s="888"/>
      <c r="BI86" s="888"/>
      <c r="BJ86" s="888"/>
      <c r="BK86" s="888"/>
      <c r="BL86" s="673"/>
      <c r="BM86" s="889"/>
      <c r="BN86" s="877"/>
      <c r="BO86" s="877"/>
      <c r="BP86" s="877"/>
      <c r="BQ86" s="877"/>
      <c r="BR86" s="877"/>
      <c r="BS86" s="877"/>
      <c r="BT86" s="877"/>
      <c r="BU86" s="877"/>
      <c r="BV86" s="877"/>
      <c r="BW86" s="877"/>
      <c r="BX86" s="877"/>
      <c r="BY86" s="877"/>
      <c r="BZ86" s="877"/>
      <c r="CA86" s="877"/>
      <c r="CB86" s="877"/>
      <c r="CC86" s="877"/>
      <c r="CD86" s="877"/>
      <c r="CE86" s="877"/>
      <c r="CF86" s="877"/>
      <c r="CG86" s="877"/>
      <c r="CH86" s="878"/>
      <c r="CI86" s="889"/>
      <c r="CJ86" s="877"/>
      <c r="CK86" s="877"/>
      <c r="CL86" s="877"/>
      <c r="CM86" s="877"/>
      <c r="CN86" s="877"/>
      <c r="CO86" s="877"/>
      <c r="CP86" s="877"/>
      <c r="CQ86" s="877"/>
      <c r="CR86" s="877"/>
      <c r="CS86" s="877"/>
      <c r="CT86" s="877"/>
      <c r="CU86" s="877"/>
      <c r="CV86" s="877"/>
      <c r="CW86" s="877"/>
      <c r="CX86" s="877"/>
      <c r="CY86" s="877"/>
      <c r="CZ86" s="877"/>
      <c r="DA86" s="877"/>
      <c r="DB86" s="877"/>
      <c r="DC86" s="877"/>
      <c r="DD86" s="878"/>
    </row>
    <row r="88" spans="1:108" ht="12.75" customHeight="1" x14ac:dyDescent="0.2">
      <c r="B88" s="1" t="s">
        <v>426</v>
      </c>
    </row>
  </sheetData>
  <mergeCells count="432">
    <mergeCell ref="CI77:CS77"/>
    <mergeCell ref="CT77:DD77"/>
    <mergeCell ref="A76:H76"/>
    <mergeCell ref="I76:BL76"/>
    <mergeCell ref="A77:H77"/>
    <mergeCell ref="I77:BL77"/>
    <mergeCell ref="BM77:BW77"/>
    <mergeCell ref="BX77:CH77"/>
    <mergeCell ref="BM76:BW76"/>
    <mergeCell ref="BX76:CH76"/>
    <mergeCell ref="CI75:CS75"/>
    <mergeCell ref="CT75:DD75"/>
    <mergeCell ref="BM75:BW75"/>
    <mergeCell ref="BX75:CH75"/>
    <mergeCell ref="CI76:CS76"/>
    <mergeCell ref="CT76:DD76"/>
    <mergeCell ref="A74:H74"/>
    <mergeCell ref="I74:BL74"/>
    <mergeCell ref="A75:H75"/>
    <mergeCell ref="I75:BL75"/>
    <mergeCell ref="BM74:BW74"/>
    <mergeCell ref="BX74:CH74"/>
    <mergeCell ref="CI74:CS74"/>
    <mergeCell ref="CT74:DD74"/>
    <mergeCell ref="A72:H72"/>
    <mergeCell ref="I72:BL72"/>
    <mergeCell ref="BM70:BW70"/>
    <mergeCell ref="BX70:CH70"/>
    <mergeCell ref="CI73:CS73"/>
    <mergeCell ref="CT73:DD73"/>
    <mergeCell ref="BM73:BW73"/>
    <mergeCell ref="BX73:CH73"/>
    <mergeCell ref="A73:H73"/>
    <mergeCell ref="I73:BL73"/>
    <mergeCell ref="CI71:CS71"/>
    <mergeCell ref="CT71:DD71"/>
    <mergeCell ref="A71:H71"/>
    <mergeCell ref="I71:BL71"/>
    <mergeCell ref="BM71:BW71"/>
    <mergeCell ref="BX71:CH71"/>
    <mergeCell ref="CT68:DD68"/>
    <mergeCell ref="CI69:CS69"/>
    <mergeCell ref="CT69:DD69"/>
    <mergeCell ref="CI70:CS70"/>
    <mergeCell ref="CT70:DD70"/>
    <mergeCell ref="BX69:CH69"/>
    <mergeCell ref="A70:H70"/>
    <mergeCell ref="I70:BL70"/>
    <mergeCell ref="A69:H69"/>
    <mergeCell ref="I69:BL69"/>
    <mergeCell ref="BM69:BW69"/>
    <mergeCell ref="A68:H68"/>
    <mergeCell ref="I68:BL68"/>
    <mergeCell ref="BM68:BW68"/>
    <mergeCell ref="BX68:CH68"/>
    <mergeCell ref="CI68:CS68"/>
    <mergeCell ref="A65:H65"/>
    <mergeCell ref="I65:BL65"/>
    <mergeCell ref="BM65:BW65"/>
    <mergeCell ref="A67:H67"/>
    <mergeCell ref="I67:BL67"/>
    <mergeCell ref="BX65:CH65"/>
    <mergeCell ref="A64:H64"/>
    <mergeCell ref="I64:BL64"/>
    <mergeCell ref="BM64:BW64"/>
    <mergeCell ref="BX64:CH64"/>
    <mergeCell ref="A66:H66"/>
    <mergeCell ref="I66:BL66"/>
    <mergeCell ref="BM67:BW67"/>
    <mergeCell ref="BX67:CH67"/>
    <mergeCell ref="BM66:BW66"/>
    <mergeCell ref="BX66:CH66"/>
    <mergeCell ref="CT65:DD65"/>
    <mergeCell ref="CI66:CS66"/>
    <mergeCell ref="CT66:DD66"/>
    <mergeCell ref="CI67:CS67"/>
    <mergeCell ref="CT67:DD67"/>
    <mergeCell ref="CI64:CS64"/>
    <mergeCell ref="CT59:DD59"/>
    <mergeCell ref="CI60:CS60"/>
    <mergeCell ref="I59:BL59"/>
    <mergeCell ref="BM59:BW59"/>
    <mergeCell ref="BX59:CH59"/>
    <mergeCell ref="BM61:BW61"/>
    <mergeCell ref="CI61:CS61"/>
    <mergeCell ref="CT61:DD61"/>
    <mergeCell ref="CI63:CS63"/>
    <mergeCell ref="CT63:DD63"/>
    <mergeCell ref="CI62:CS62"/>
    <mergeCell ref="CT62:DD62"/>
    <mergeCell ref="CT64:DD64"/>
    <mergeCell ref="CI65:CS65"/>
    <mergeCell ref="CT58:DD58"/>
    <mergeCell ref="CT56:DD56"/>
    <mergeCell ref="CT60:DD60"/>
    <mergeCell ref="A63:H63"/>
    <mergeCell ref="I63:BL63"/>
    <mergeCell ref="BM63:BW63"/>
    <mergeCell ref="BX63:CH63"/>
    <mergeCell ref="I57:BL57"/>
    <mergeCell ref="BM57:BW57"/>
    <mergeCell ref="BX57:CH57"/>
    <mergeCell ref="BX61:CH61"/>
    <mergeCell ref="A60:H60"/>
    <mergeCell ref="I60:BL60"/>
    <mergeCell ref="BM60:BW60"/>
    <mergeCell ref="BX60:CH60"/>
    <mergeCell ref="A59:H59"/>
    <mergeCell ref="A61:H61"/>
    <mergeCell ref="I61:BL61"/>
    <mergeCell ref="A62:H62"/>
    <mergeCell ref="I62:BL62"/>
    <mergeCell ref="BM62:BW62"/>
    <mergeCell ref="BX62:CH62"/>
    <mergeCell ref="A57:H57"/>
    <mergeCell ref="CI59:CS59"/>
    <mergeCell ref="CI56:CS56"/>
    <mergeCell ref="CI53:CS53"/>
    <mergeCell ref="CI46:CS46"/>
    <mergeCell ref="CI54:CS54"/>
    <mergeCell ref="A51:H51"/>
    <mergeCell ref="A50:H50"/>
    <mergeCell ref="CI52:CS52"/>
    <mergeCell ref="A49:H49"/>
    <mergeCell ref="I47:BL47"/>
    <mergeCell ref="BM47:BW47"/>
    <mergeCell ref="BX47:CH47"/>
    <mergeCell ref="BX54:CH54"/>
    <mergeCell ref="CI55:CS55"/>
    <mergeCell ref="CI58:CS58"/>
    <mergeCell ref="CT55:DD55"/>
    <mergeCell ref="CI45:CS45"/>
    <mergeCell ref="CT45:DD45"/>
    <mergeCell ref="A46:H46"/>
    <mergeCell ref="A56:H56"/>
    <mergeCell ref="I56:BL56"/>
    <mergeCell ref="BM56:BW56"/>
    <mergeCell ref="BX56:CH56"/>
    <mergeCell ref="BM55:BW55"/>
    <mergeCell ref="BX55:CH55"/>
    <mergeCell ref="CT53:DD53"/>
    <mergeCell ref="CT48:DD48"/>
    <mergeCell ref="CT54:DD54"/>
    <mergeCell ref="CT52:DD52"/>
    <mergeCell ref="CT47:DD47"/>
    <mergeCell ref="I49:BL49"/>
    <mergeCell ref="BM49:BW49"/>
    <mergeCell ref="BX49:CH49"/>
    <mergeCell ref="BX51:CH51"/>
    <mergeCell ref="I50:BL50"/>
    <mergeCell ref="CI49:CS49"/>
    <mergeCell ref="CT50:DD50"/>
    <mergeCell ref="CI51:CS51"/>
    <mergeCell ref="A5:DD5"/>
    <mergeCell ref="CI57:CS57"/>
    <mergeCell ref="CT57:DD57"/>
    <mergeCell ref="A58:H58"/>
    <mergeCell ref="I58:BL58"/>
    <mergeCell ref="BM58:BW58"/>
    <mergeCell ref="BX58:CH58"/>
    <mergeCell ref="A53:H53"/>
    <mergeCell ref="I53:BL53"/>
    <mergeCell ref="BM53:BW53"/>
    <mergeCell ref="BX53:CH53"/>
    <mergeCell ref="A52:H52"/>
    <mergeCell ref="I52:BL52"/>
    <mergeCell ref="BM52:BW52"/>
    <mergeCell ref="BX52:CH52"/>
    <mergeCell ref="A55:H55"/>
    <mergeCell ref="I55:BL55"/>
    <mergeCell ref="A54:H54"/>
    <mergeCell ref="I54:BL54"/>
    <mergeCell ref="BM54:BW54"/>
    <mergeCell ref="BX50:CH50"/>
    <mergeCell ref="CI50:CS50"/>
    <mergeCell ref="I51:BL51"/>
    <mergeCell ref="BM51:BW51"/>
    <mergeCell ref="CW11:CY11"/>
    <mergeCell ref="CH11:CR11"/>
    <mergeCell ref="CT44:DD44"/>
    <mergeCell ref="CT42:DD42"/>
    <mergeCell ref="I41:BL41"/>
    <mergeCell ref="BX44:CH44"/>
    <mergeCell ref="CI42:CS42"/>
    <mergeCell ref="CA9:DD9"/>
    <mergeCell ref="CA10:DD10"/>
    <mergeCell ref="BZ11:CA11"/>
    <mergeCell ref="CB11:CD11"/>
    <mergeCell ref="CE11:CF11"/>
    <mergeCell ref="CT11:CV11"/>
    <mergeCell ref="BM40:BW40"/>
    <mergeCell ref="BX40:CH40"/>
    <mergeCell ref="CI38:CS38"/>
    <mergeCell ref="CI40:CS40"/>
    <mergeCell ref="CT40:DD40"/>
    <mergeCell ref="CI24:CS24"/>
    <mergeCell ref="CT24:DD24"/>
    <mergeCell ref="BM25:BW25"/>
    <mergeCell ref="BX25:CH25"/>
    <mergeCell ref="BM24:BW24"/>
    <mergeCell ref="BX24:CH24"/>
    <mergeCell ref="A44:H44"/>
    <mergeCell ref="I44:BL44"/>
    <mergeCell ref="BM44:BW44"/>
    <mergeCell ref="A47:H47"/>
    <mergeCell ref="CI47:CS47"/>
    <mergeCell ref="BM45:BW45"/>
    <mergeCell ref="BX45:CH45"/>
    <mergeCell ref="A48:H48"/>
    <mergeCell ref="I48:BL48"/>
    <mergeCell ref="BM48:BW48"/>
    <mergeCell ref="BX48:CH48"/>
    <mergeCell ref="CI48:CS48"/>
    <mergeCell ref="CI44:CS44"/>
    <mergeCell ref="A45:H45"/>
    <mergeCell ref="I45:BL45"/>
    <mergeCell ref="I46:BL46"/>
    <mergeCell ref="BM46:BW46"/>
    <mergeCell ref="BX46:CH46"/>
    <mergeCell ref="A43:H43"/>
    <mergeCell ref="I43:BL43"/>
    <mergeCell ref="BM43:BW43"/>
    <mergeCell ref="BX43:CH43"/>
    <mergeCell ref="CI43:CS43"/>
    <mergeCell ref="CT43:DD43"/>
    <mergeCell ref="A42:H42"/>
    <mergeCell ref="I42:BL42"/>
    <mergeCell ref="BX41:CH41"/>
    <mergeCell ref="BM42:BW42"/>
    <mergeCell ref="CI41:CS41"/>
    <mergeCell ref="CT41:DD41"/>
    <mergeCell ref="BX42:CH42"/>
    <mergeCell ref="A40:H40"/>
    <mergeCell ref="I40:BL40"/>
    <mergeCell ref="A41:H41"/>
    <mergeCell ref="BM41:BW41"/>
    <mergeCell ref="A39:H39"/>
    <mergeCell ref="I39:BL39"/>
    <mergeCell ref="BM39:BW39"/>
    <mergeCell ref="BX39:CH39"/>
    <mergeCell ref="A38:H38"/>
    <mergeCell ref="I38:BL38"/>
    <mergeCell ref="BM38:BW38"/>
    <mergeCell ref="BX38:CH38"/>
    <mergeCell ref="A37:H37"/>
    <mergeCell ref="I37:BL37"/>
    <mergeCell ref="BM37:BW37"/>
    <mergeCell ref="BX37:CH37"/>
    <mergeCell ref="BM36:BW36"/>
    <mergeCell ref="BX36:CH36"/>
    <mergeCell ref="CT34:DD34"/>
    <mergeCell ref="CI35:CS35"/>
    <mergeCell ref="CT35:DD35"/>
    <mergeCell ref="CI36:CS36"/>
    <mergeCell ref="CT36:DD36"/>
    <mergeCell ref="CI37:CS37"/>
    <mergeCell ref="CT37:DD37"/>
    <mergeCell ref="CI34:CS34"/>
    <mergeCell ref="A35:H35"/>
    <mergeCell ref="I35:BL35"/>
    <mergeCell ref="BM35:BW35"/>
    <mergeCell ref="BX35:CH35"/>
    <mergeCell ref="A34:H34"/>
    <mergeCell ref="I34:BL34"/>
    <mergeCell ref="BM34:BW34"/>
    <mergeCell ref="BX34:CH34"/>
    <mergeCell ref="A36:H36"/>
    <mergeCell ref="I36:BL36"/>
    <mergeCell ref="A33:H33"/>
    <mergeCell ref="I33:BL33"/>
    <mergeCell ref="BM33:BW33"/>
    <mergeCell ref="BX33:CH33"/>
    <mergeCell ref="BM32:BW32"/>
    <mergeCell ref="BX32:CH32"/>
    <mergeCell ref="CT30:DD30"/>
    <mergeCell ref="CI31:CS31"/>
    <mergeCell ref="CT31:DD31"/>
    <mergeCell ref="CI32:CS32"/>
    <mergeCell ref="CT32:DD32"/>
    <mergeCell ref="CI33:CS33"/>
    <mergeCell ref="CT33:DD33"/>
    <mergeCell ref="CI30:CS30"/>
    <mergeCell ref="A31:H31"/>
    <mergeCell ref="I31:BL31"/>
    <mergeCell ref="BM31:BW31"/>
    <mergeCell ref="BX31:CH31"/>
    <mergeCell ref="A30:H30"/>
    <mergeCell ref="I30:BL30"/>
    <mergeCell ref="BM30:BW30"/>
    <mergeCell ref="BX30:CH30"/>
    <mergeCell ref="A32:H32"/>
    <mergeCell ref="I32:BL32"/>
    <mergeCell ref="A27:H27"/>
    <mergeCell ref="I27:BL27"/>
    <mergeCell ref="BM27:BW27"/>
    <mergeCell ref="BX27:CH27"/>
    <mergeCell ref="A26:H26"/>
    <mergeCell ref="I26:BL26"/>
    <mergeCell ref="BM26:BW26"/>
    <mergeCell ref="BX26:CH26"/>
    <mergeCell ref="A28:H28"/>
    <mergeCell ref="I28:BL28"/>
    <mergeCell ref="A78:H78"/>
    <mergeCell ref="BM78:BW78"/>
    <mergeCell ref="A20:H20"/>
    <mergeCell ref="BM20:BW20"/>
    <mergeCell ref="BX21:CH21"/>
    <mergeCell ref="CI21:CS21"/>
    <mergeCell ref="CI25:CS25"/>
    <mergeCell ref="CT25:DD25"/>
    <mergeCell ref="A24:H24"/>
    <mergeCell ref="I24:BL24"/>
    <mergeCell ref="A25:H25"/>
    <mergeCell ref="I25:BL25"/>
    <mergeCell ref="BX23:CH23"/>
    <mergeCell ref="A22:H22"/>
    <mergeCell ref="I22:BL22"/>
    <mergeCell ref="BM22:BW22"/>
    <mergeCell ref="BX22:CH22"/>
    <mergeCell ref="A29:H29"/>
    <mergeCell ref="I29:BL29"/>
    <mergeCell ref="BM29:BW29"/>
    <mergeCell ref="BX29:CH29"/>
    <mergeCell ref="BM28:BW28"/>
    <mergeCell ref="BX28:CH28"/>
    <mergeCell ref="CI28:CS28"/>
    <mergeCell ref="CI78:CS78"/>
    <mergeCell ref="CT21:DD21"/>
    <mergeCell ref="I19:BL19"/>
    <mergeCell ref="I20:BL20"/>
    <mergeCell ref="CI22:CS22"/>
    <mergeCell ref="CT22:DD22"/>
    <mergeCell ref="CI23:CS23"/>
    <mergeCell ref="CT23:DD23"/>
    <mergeCell ref="BM21:BW21"/>
    <mergeCell ref="I23:BL23"/>
    <mergeCell ref="CT28:DD28"/>
    <mergeCell ref="CI26:CS26"/>
    <mergeCell ref="CI29:CS29"/>
    <mergeCell ref="CT29:DD29"/>
    <mergeCell ref="CT26:DD26"/>
    <mergeCell ref="CI27:CS27"/>
    <mergeCell ref="CT27:DD27"/>
    <mergeCell ref="CT38:DD38"/>
    <mergeCell ref="CI39:CS39"/>
    <mergeCell ref="CT39:DD39"/>
    <mergeCell ref="CT49:DD49"/>
    <mergeCell ref="CT51:DD51"/>
    <mergeCell ref="CT46:DD46"/>
    <mergeCell ref="BM50:BW50"/>
    <mergeCell ref="BX20:CH20"/>
    <mergeCell ref="BM18:BW18"/>
    <mergeCell ref="BM19:BW19"/>
    <mergeCell ref="I78:BL78"/>
    <mergeCell ref="A23:H23"/>
    <mergeCell ref="BM23:BW23"/>
    <mergeCell ref="CT17:DD17"/>
    <mergeCell ref="I17:BL17"/>
    <mergeCell ref="I18:BL18"/>
    <mergeCell ref="A17:H17"/>
    <mergeCell ref="A18:H18"/>
    <mergeCell ref="CT18:DD18"/>
    <mergeCell ref="CT20:DD20"/>
    <mergeCell ref="BM72:BW72"/>
    <mergeCell ref="BX72:CH72"/>
    <mergeCell ref="CI72:CS72"/>
    <mergeCell ref="CT72:DD72"/>
    <mergeCell ref="CT78:DD78"/>
    <mergeCell ref="BX78:CH78"/>
    <mergeCell ref="CI19:CS19"/>
    <mergeCell ref="CI20:CS20"/>
    <mergeCell ref="A21:H21"/>
    <mergeCell ref="I21:BL21"/>
    <mergeCell ref="A19:H19"/>
    <mergeCell ref="A15:H16"/>
    <mergeCell ref="CI15:DD15"/>
    <mergeCell ref="BM15:CH15"/>
    <mergeCell ref="I15:BL16"/>
    <mergeCell ref="BM16:BW16"/>
    <mergeCell ref="BX16:CH16"/>
    <mergeCell ref="CI16:CS16"/>
    <mergeCell ref="CT16:DD16"/>
    <mergeCell ref="CT19:DD19"/>
    <mergeCell ref="CI17:CS17"/>
    <mergeCell ref="CI18:CS18"/>
    <mergeCell ref="BX17:CH17"/>
    <mergeCell ref="BM17:BW17"/>
    <mergeCell ref="BX18:CH18"/>
    <mergeCell ref="BX19:CH19"/>
    <mergeCell ref="A79:H79"/>
    <mergeCell ref="I79:BL79"/>
    <mergeCell ref="BM79:BW79"/>
    <mergeCell ref="BX79:CH79"/>
    <mergeCell ref="CT81:DD81"/>
    <mergeCell ref="A85:H85"/>
    <mergeCell ref="I85:BL85"/>
    <mergeCell ref="BM85:BW85"/>
    <mergeCell ref="A80:H80"/>
    <mergeCell ref="I80:BL80"/>
    <mergeCell ref="CI79:CS79"/>
    <mergeCell ref="CT79:DD79"/>
    <mergeCell ref="CT84:DD84"/>
    <mergeCell ref="A83:H83"/>
    <mergeCell ref="I83:BL83"/>
    <mergeCell ref="A84:H84"/>
    <mergeCell ref="I84:BL84"/>
    <mergeCell ref="BM84:BW84"/>
    <mergeCell ref="BX84:CH84"/>
    <mergeCell ref="BM83:BW83"/>
    <mergeCell ref="BM80:BW80"/>
    <mergeCell ref="A81:H81"/>
    <mergeCell ref="I81:BL81"/>
    <mergeCell ref="BM81:BW81"/>
    <mergeCell ref="CT86:DD86"/>
    <mergeCell ref="CT83:DD83"/>
    <mergeCell ref="CT80:DD80"/>
    <mergeCell ref="CT85:DD85"/>
    <mergeCell ref="A82:DD82"/>
    <mergeCell ref="A86:H86"/>
    <mergeCell ref="I86:BL86"/>
    <mergeCell ref="BM86:BW86"/>
    <mergeCell ref="BX86:CH86"/>
    <mergeCell ref="BX83:CH83"/>
    <mergeCell ref="CI83:CS83"/>
    <mergeCell ref="CI85:CS85"/>
    <mergeCell ref="BX85:CH85"/>
    <mergeCell ref="CI84:CS84"/>
    <mergeCell ref="CI86:CS86"/>
    <mergeCell ref="BX80:CH80"/>
    <mergeCell ref="CI80:CS80"/>
    <mergeCell ref="CI81:CS81"/>
    <mergeCell ref="BX81:CH81"/>
  </mergeCells>
  <pageMargins left="0.78740157480314965" right="0.35433070866141736" top="0.59055118110236227" bottom="0.39370078740157483" header="0.19685039370078741" footer="0.19685039370078741"/>
  <pageSetup paperSize="9" scale="6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D55"/>
  <sheetViews>
    <sheetView view="pageBreakPreview" zoomScaleNormal="100" workbookViewId="0">
      <selection activeCell="AT35" sqref="AT35:BC35"/>
    </sheetView>
  </sheetViews>
  <sheetFormatPr defaultColWidth="0.85546875" defaultRowHeight="11.25" x14ac:dyDescent="0.2"/>
  <cols>
    <col min="1" max="16384" width="0.85546875" style="1"/>
  </cols>
  <sheetData>
    <row r="1" spans="1:108" x14ac:dyDescent="0.2">
      <c r="DD1" s="3" t="s">
        <v>457</v>
      </c>
    </row>
    <row r="2" spans="1:108" x14ac:dyDescent="0.2">
      <c r="DD2" s="3" t="s">
        <v>255</v>
      </c>
    </row>
    <row r="3" spans="1:108" x14ac:dyDescent="0.2"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3" t="s">
        <v>239</v>
      </c>
    </row>
    <row r="4" spans="1:108" s="4" customFormat="1" ht="18.75" customHeight="1" x14ac:dyDescent="0.25">
      <c r="A4" s="610" t="s">
        <v>456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</row>
    <row r="5" spans="1:108" s="4" customFormat="1" ht="14.1" customHeight="1" x14ac:dyDescent="0.25">
      <c r="A5" s="610" t="s">
        <v>455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610"/>
      <c r="AA5" s="610"/>
      <c r="AB5" s="610"/>
      <c r="AC5" s="610"/>
      <c r="AD5" s="610"/>
      <c r="AE5" s="610"/>
      <c r="AF5" s="610"/>
      <c r="AG5" s="610"/>
      <c r="AH5" s="610"/>
      <c r="AI5" s="610"/>
      <c r="AJ5" s="610"/>
      <c r="AK5" s="610"/>
      <c r="AL5" s="610"/>
      <c r="AM5" s="610"/>
      <c r="AN5" s="610"/>
      <c r="AO5" s="610"/>
      <c r="AP5" s="610"/>
      <c r="AQ5" s="610"/>
      <c r="AR5" s="610"/>
      <c r="AS5" s="610"/>
      <c r="AT5" s="610"/>
      <c r="AU5" s="610"/>
      <c r="AV5" s="610"/>
      <c r="AW5" s="610"/>
      <c r="AX5" s="610"/>
      <c r="AY5" s="610"/>
      <c r="AZ5" s="610"/>
      <c r="BA5" s="610"/>
      <c r="BB5" s="610"/>
      <c r="BC5" s="610"/>
      <c r="BD5" s="610"/>
      <c r="BE5" s="610"/>
      <c r="BF5" s="610"/>
      <c r="BG5" s="610"/>
      <c r="BH5" s="610"/>
      <c r="BI5" s="610"/>
      <c r="BJ5" s="610"/>
      <c r="BK5" s="610"/>
      <c r="BL5" s="610"/>
      <c r="BM5" s="610"/>
      <c r="BN5" s="610"/>
      <c r="BO5" s="610"/>
      <c r="BP5" s="610"/>
      <c r="BQ5" s="610"/>
      <c r="BR5" s="610"/>
      <c r="BS5" s="610"/>
      <c r="BT5" s="610"/>
      <c r="BU5" s="610"/>
      <c r="BV5" s="610"/>
      <c r="BW5" s="610"/>
      <c r="BX5" s="610"/>
      <c r="BY5" s="610"/>
      <c r="BZ5" s="610"/>
      <c r="CA5" s="610"/>
      <c r="CB5" s="610"/>
      <c r="CC5" s="610"/>
      <c r="CD5" s="610"/>
      <c r="CE5" s="610"/>
      <c r="CF5" s="610"/>
      <c r="CG5" s="610"/>
      <c r="CH5" s="610"/>
      <c r="CI5" s="610"/>
      <c r="CJ5" s="610"/>
      <c r="CK5" s="610"/>
      <c r="CL5" s="610"/>
      <c r="CM5" s="610"/>
      <c r="CN5" s="610"/>
      <c r="CO5" s="610"/>
      <c r="CP5" s="610"/>
      <c r="CQ5" s="610"/>
      <c r="CR5" s="610"/>
      <c r="CS5" s="610"/>
      <c r="CT5" s="610"/>
      <c r="CU5" s="610"/>
      <c r="CV5" s="610"/>
      <c r="CW5" s="610"/>
      <c r="CX5" s="610"/>
      <c r="CY5" s="610"/>
      <c r="CZ5" s="610"/>
      <c r="DA5" s="610"/>
      <c r="DB5" s="610"/>
      <c r="DC5" s="610"/>
      <c r="DD5" s="610"/>
    </row>
    <row r="6" spans="1:108" s="47" customFormat="1" ht="12.7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49" t="s">
        <v>101</v>
      </c>
    </row>
    <row r="7" spans="1:108" s="18" customFormat="1" ht="12.75" x14ac:dyDescent="0.2"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49" t="s">
        <v>100</v>
      </c>
    </row>
    <row r="8" spans="1:108" s="18" customFormat="1" ht="12.75" x14ac:dyDescent="0.2">
      <c r="CA8" s="575"/>
      <c r="CB8" s="575"/>
      <c r="CC8" s="575"/>
      <c r="CD8" s="575"/>
      <c r="CE8" s="575"/>
      <c r="CF8" s="575"/>
      <c r="CG8" s="575"/>
      <c r="CH8" s="575"/>
      <c r="CI8" s="575"/>
      <c r="CJ8" s="575"/>
      <c r="CK8" s="575"/>
      <c r="CL8" s="575"/>
      <c r="CM8" s="575"/>
      <c r="CN8" s="575"/>
      <c r="CO8" s="575"/>
      <c r="CP8" s="575"/>
      <c r="CQ8" s="575"/>
      <c r="CR8" s="575"/>
      <c r="CS8" s="575"/>
      <c r="CT8" s="575"/>
      <c r="CU8" s="575"/>
      <c r="CV8" s="575"/>
      <c r="CW8" s="575"/>
      <c r="CX8" s="575"/>
      <c r="CY8" s="575"/>
      <c r="CZ8" s="575"/>
      <c r="DA8" s="575"/>
      <c r="DB8" s="575"/>
      <c r="DC8" s="575"/>
      <c r="DD8" s="575"/>
    </row>
    <row r="9" spans="1:108" x14ac:dyDescent="0.2">
      <c r="CA9" s="859" t="s">
        <v>11</v>
      </c>
      <c r="CB9" s="859"/>
      <c r="CC9" s="859"/>
      <c r="CD9" s="859"/>
      <c r="CE9" s="859"/>
      <c r="CF9" s="859"/>
      <c r="CG9" s="859"/>
      <c r="CH9" s="859"/>
      <c r="CI9" s="859"/>
      <c r="CJ9" s="859"/>
      <c r="CK9" s="859"/>
      <c r="CL9" s="859"/>
      <c r="CM9" s="859"/>
      <c r="CN9" s="859"/>
      <c r="CO9" s="859"/>
      <c r="CP9" s="859"/>
      <c r="CQ9" s="859"/>
      <c r="CR9" s="859"/>
      <c r="CS9" s="859"/>
      <c r="CT9" s="859"/>
      <c r="CU9" s="859"/>
      <c r="CV9" s="859"/>
      <c r="CW9" s="859"/>
      <c r="CX9" s="859"/>
      <c r="CY9" s="859"/>
      <c r="CZ9" s="859"/>
      <c r="DA9" s="859"/>
      <c r="DB9" s="859"/>
      <c r="DC9" s="859"/>
      <c r="DD9" s="859"/>
    </row>
    <row r="10" spans="1:108" s="18" customFormat="1" ht="12.75" x14ac:dyDescent="0.2">
      <c r="BZ10" s="571" t="s">
        <v>12</v>
      </c>
      <c r="CA10" s="571"/>
      <c r="CB10" s="570"/>
      <c r="CC10" s="570"/>
      <c r="CD10" s="570"/>
      <c r="CE10" s="945" t="s">
        <v>12</v>
      </c>
      <c r="CF10" s="945"/>
      <c r="CH10" s="570"/>
      <c r="CI10" s="570"/>
      <c r="CJ10" s="570"/>
      <c r="CK10" s="570"/>
      <c r="CL10" s="570"/>
      <c r="CM10" s="570"/>
      <c r="CN10" s="570"/>
      <c r="CO10" s="570"/>
      <c r="CP10" s="570"/>
      <c r="CQ10" s="570"/>
      <c r="CR10" s="570"/>
      <c r="CT10" s="571">
        <v>20</v>
      </c>
      <c r="CU10" s="571"/>
      <c r="CV10" s="571"/>
      <c r="CW10" s="595"/>
      <c r="CX10" s="595"/>
      <c r="CY10" s="595"/>
      <c r="CZ10" s="50" t="s">
        <v>253</v>
      </c>
      <c r="DD10" s="50"/>
    </row>
    <row r="11" spans="1:108" s="18" customFormat="1" ht="12.75" x14ac:dyDescent="0.2">
      <c r="DD11" s="49" t="s">
        <v>13</v>
      </c>
    </row>
    <row r="12" spans="1:108" ht="6.95" customHeight="1" thickBot="1" x14ac:dyDescent="0.25">
      <c r="DD12" s="3"/>
    </row>
    <row r="13" spans="1:108" s="2" customFormat="1" ht="15" customHeight="1" x14ac:dyDescent="0.2">
      <c r="A13" s="967" t="s">
        <v>0</v>
      </c>
      <c r="B13" s="968"/>
      <c r="C13" s="968"/>
      <c r="D13" s="969"/>
      <c r="E13" s="397" t="s">
        <v>1</v>
      </c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2"/>
      <c r="Y13" s="397" t="s">
        <v>454</v>
      </c>
      <c r="Z13" s="391"/>
      <c r="AA13" s="391"/>
      <c r="AB13" s="391"/>
      <c r="AC13" s="391"/>
      <c r="AD13" s="391"/>
      <c r="AE13" s="391"/>
      <c r="AF13" s="392"/>
      <c r="AG13" s="397" t="s">
        <v>453</v>
      </c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2"/>
      <c r="AU13" s="397" t="s">
        <v>452</v>
      </c>
      <c r="AV13" s="391"/>
      <c r="AW13" s="391"/>
      <c r="AX13" s="391"/>
      <c r="AY13" s="391"/>
      <c r="AZ13" s="391"/>
      <c r="BA13" s="392"/>
      <c r="BB13" s="397" t="s">
        <v>451</v>
      </c>
      <c r="BC13" s="391"/>
      <c r="BD13" s="391"/>
      <c r="BE13" s="391"/>
      <c r="BF13" s="391"/>
      <c r="BG13" s="391"/>
      <c r="BH13" s="392"/>
      <c r="BI13" s="397" t="s">
        <v>450</v>
      </c>
      <c r="BJ13" s="391"/>
      <c r="BK13" s="391"/>
      <c r="BL13" s="391"/>
      <c r="BM13" s="391"/>
      <c r="BN13" s="391"/>
      <c r="BO13" s="391"/>
      <c r="BP13" s="392"/>
      <c r="BQ13" s="966" t="s">
        <v>449</v>
      </c>
      <c r="BR13" s="966"/>
      <c r="BS13" s="966"/>
      <c r="BT13" s="966"/>
      <c r="BU13" s="966"/>
      <c r="BV13" s="966"/>
      <c r="BW13" s="966"/>
      <c r="BX13" s="966"/>
      <c r="BY13" s="966"/>
      <c r="BZ13" s="966"/>
      <c r="CA13" s="966"/>
      <c r="CB13" s="966"/>
      <c r="CC13" s="966"/>
      <c r="CD13" s="966"/>
      <c r="CE13" s="966"/>
      <c r="CF13" s="966"/>
      <c r="CG13" s="966"/>
      <c r="CH13" s="966"/>
      <c r="CI13" s="966"/>
      <c r="CJ13" s="966"/>
      <c r="CK13" s="966"/>
      <c r="CL13" s="966"/>
      <c r="CM13" s="966"/>
      <c r="CN13" s="966"/>
      <c r="CO13" s="966"/>
      <c r="CP13" s="966"/>
      <c r="CQ13" s="966"/>
      <c r="CR13" s="397" t="s">
        <v>448</v>
      </c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963"/>
    </row>
    <row r="14" spans="1:108" s="2" customFormat="1" ht="15" customHeight="1" x14ac:dyDescent="0.2">
      <c r="A14" s="970"/>
      <c r="B14" s="486"/>
      <c r="C14" s="486"/>
      <c r="D14" s="971"/>
      <c r="E14" s="398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5"/>
      <c r="Y14" s="398"/>
      <c r="Z14" s="394"/>
      <c r="AA14" s="394"/>
      <c r="AB14" s="394"/>
      <c r="AC14" s="394"/>
      <c r="AD14" s="394"/>
      <c r="AE14" s="394"/>
      <c r="AF14" s="395"/>
      <c r="AG14" s="273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5"/>
      <c r="AU14" s="398"/>
      <c r="AV14" s="394"/>
      <c r="AW14" s="394"/>
      <c r="AX14" s="394"/>
      <c r="AY14" s="394"/>
      <c r="AZ14" s="394"/>
      <c r="BA14" s="395"/>
      <c r="BB14" s="398"/>
      <c r="BC14" s="394"/>
      <c r="BD14" s="394"/>
      <c r="BE14" s="394"/>
      <c r="BF14" s="394"/>
      <c r="BG14" s="394"/>
      <c r="BH14" s="395"/>
      <c r="BI14" s="398"/>
      <c r="BJ14" s="394"/>
      <c r="BK14" s="394"/>
      <c r="BL14" s="394"/>
      <c r="BM14" s="394"/>
      <c r="BN14" s="394"/>
      <c r="BO14" s="394"/>
      <c r="BP14" s="395"/>
      <c r="BQ14" s="270" t="s">
        <v>5</v>
      </c>
      <c r="BR14" s="271"/>
      <c r="BS14" s="271"/>
      <c r="BT14" s="271"/>
      <c r="BU14" s="271"/>
      <c r="BV14" s="271"/>
      <c r="BW14" s="272"/>
      <c r="BX14" s="975" t="s">
        <v>118</v>
      </c>
      <c r="BY14" s="976"/>
      <c r="BZ14" s="976"/>
      <c r="CA14" s="977"/>
      <c r="CB14" s="413" t="s">
        <v>117</v>
      </c>
      <c r="CC14" s="413"/>
      <c r="CD14" s="413"/>
      <c r="CE14" s="413"/>
      <c r="CF14" s="413"/>
      <c r="CG14" s="413"/>
      <c r="CH14" s="413"/>
      <c r="CI14" s="413"/>
      <c r="CJ14" s="413"/>
      <c r="CK14" s="413"/>
      <c r="CL14" s="413"/>
      <c r="CM14" s="413"/>
      <c r="CN14" s="413"/>
      <c r="CO14" s="413"/>
      <c r="CP14" s="413"/>
      <c r="CQ14" s="238"/>
      <c r="CR14" s="398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964"/>
    </row>
    <row r="15" spans="1:108" s="2" customFormat="1" ht="67.5" customHeight="1" x14ac:dyDescent="0.2">
      <c r="A15" s="972"/>
      <c r="B15" s="973"/>
      <c r="C15" s="973"/>
      <c r="D15" s="974"/>
      <c r="E15" s="273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5"/>
      <c r="Y15" s="273"/>
      <c r="Z15" s="274"/>
      <c r="AA15" s="274"/>
      <c r="AB15" s="274"/>
      <c r="AC15" s="274"/>
      <c r="AD15" s="274"/>
      <c r="AE15" s="274"/>
      <c r="AF15" s="275"/>
      <c r="AG15" s="975" t="s">
        <v>447</v>
      </c>
      <c r="AH15" s="976"/>
      <c r="AI15" s="976"/>
      <c r="AJ15" s="976"/>
      <c r="AK15" s="976"/>
      <c r="AL15" s="976"/>
      <c r="AM15" s="977"/>
      <c r="AN15" s="975" t="s">
        <v>446</v>
      </c>
      <c r="AO15" s="976"/>
      <c r="AP15" s="976"/>
      <c r="AQ15" s="976"/>
      <c r="AR15" s="976"/>
      <c r="AS15" s="976"/>
      <c r="AT15" s="977"/>
      <c r="AU15" s="273"/>
      <c r="AV15" s="274"/>
      <c r="AW15" s="274"/>
      <c r="AX15" s="274"/>
      <c r="AY15" s="274"/>
      <c r="AZ15" s="274"/>
      <c r="BA15" s="275"/>
      <c r="BB15" s="273"/>
      <c r="BC15" s="274"/>
      <c r="BD15" s="274"/>
      <c r="BE15" s="274"/>
      <c r="BF15" s="274"/>
      <c r="BG15" s="274"/>
      <c r="BH15" s="275"/>
      <c r="BI15" s="273"/>
      <c r="BJ15" s="274"/>
      <c r="BK15" s="274"/>
      <c r="BL15" s="274"/>
      <c r="BM15" s="274"/>
      <c r="BN15" s="274"/>
      <c r="BO15" s="274"/>
      <c r="BP15" s="275"/>
      <c r="BQ15" s="273"/>
      <c r="BR15" s="274"/>
      <c r="BS15" s="274"/>
      <c r="BT15" s="274"/>
      <c r="BU15" s="274"/>
      <c r="BV15" s="274"/>
      <c r="BW15" s="275"/>
      <c r="BX15" s="989"/>
      <c r="BY15" s="973"/>
      <c r="BZ15" s="973"/>
      <c r="CA15" s="974"/>
      <c r="CB15" s="389" t="s">
        <v>445</v>
      </c>
      <c r="CC15" s="413"/>
      <c r="CD15" s="413"/>
      <c r="CE15" s="413"/>
      <c r="CF15" s="413"/>
      <c r="CG15" s="413"/>
      <c r="CH15" s="413"/>
      <c r="CI15" s="413"/>
      <c r="CJ15" s="389" t="s">
        <v>444</v>
      </c>
      <c r="CK15" s="413"/>
      <c r="CL15" s="413"/>
      <c r="CM15" s="413"/>
      <c r="CN15" s="413"/>
      <c r="CO15" s="413"/>
      <c r="CP15" s="413"/>
      <c r="CQ15" s="413"/>
      <c r="CR15" s="273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965"/>
    </row>
    <row r="16" spans="1:108" s="26" customFormat="1" ht="10.5" x14ac:dyDescent="0.2">
      <c r="A16" s="950"/>
      <c r="B16" s="951"/>
      <c r="C16" s="951"/>
      <c r="D16" s="951"/>
      <c r="E16" s="986" t="s">
        <v>443</v>
      </c>
      <c r="F16" s="987"/>
      <c r="G16" s="987"/>
      <c r="H16" s="987"/>
      <c r="I16" s="987"/>
      <c r="J16" s="987"/>
      <c r="K16" s="987"/>
      <c r="L16" s="987"/>
      <c r="M16" s="987"/>
      <c r="N16" s="987"/>
      <c r="O16" s="987"/>
      <c r="P16" s="987"/>
      <c r="Q16" s="987"/>
      <c r="R16" s="987"/>
      <c r="S16" s="987"/>
      <c r="T16" s="987"/>
      <c r="U16" s="987"/>
      <c r="V16" s="987"/>
      <c r="W16" s="987"/>
      <c r="X16" s="988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E16" s="413"/>
      <c r="BF16" s="413"/>
      <c r="BG16" s="413"/>
      <c r="BH16" s="413"/>
      <c r="BI16" s="413"/>
      <c r="BJ16" s="413"/>
      <c r="BK16" s="413"/>
      <c r="BL16" s="413"/>
      <c r="BM16" s="413"/>
      <c r="BN16" s="413"/>
      <c r="BO16" s="413"/>
      <c r="BP16" s="413"/>
      <c r="BQ16" s="413"/>
      <c r="BR16" s="413"/>
      <c r="BS16" s="413"/>
      <c r="BT16" s="413"/>
      <c r="BU16" s="413"/>
      <c r="BV16" s="413"/>
      <c r="BW16" s="413"/>
      <c r="BX16" s="413"/>
      <c r="BY16" s="413"/>
      <c r="BZ16" s="413"/>
      <c r="CA16" s="413"/>
      <c r="CB16" s="413"/>
      <c r="CC16" s="413"/>
      <c r="CD16" s="413"/>
      <c r="CE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3"/>
      <c r="CP16" s="413"/>
      <c r="CQ16" s="238"/>
      <c r="CR16" s="955"/>
      <c r="CS16" s="955"/>
      <c r="CT16" s="955"/>
      <c r="CU16" s="955"/>
      <c r="CV16" s="955"/>
      <c r="CW16" s="955"/>
      <c r="CX16" s="955"/>
      <c r="CY16" s="955"/>
      <c r="CZ16" s="955"/>
      <c r="DA16" s="955"/>
      <c r="DB16" s="955"/>
      <c r="DC16" s="955"/>
      <c r="DD16" s="956"/>
    </row>
    <row r="17" spans="1:108" s="2" customFormat="1" ht="21" customHeight="1" x14ac:dyDescent="0.2">
      <c r="A17" s="950">
        <v>1</v>
      </c>
      <c r="B17" s="951"/>
      <c r="C17" s="951"/>
      <c r="D17" s="951"/>
      <c r="E17" s="389" t="s">
        <v>442</v>
      </c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3"/>
      <c r="AL17" s="413"/>
      <c r="AM17" s="413"/>
      <c r="AN17" s="413"/>
      <c r="AO17" s="413"/>
      <c r="AP17" s="413"/>
      <c r="AQ17" s="413"/>
      <c r="AR17" s="413"/>
      <c r="AS17" s="413"/>
      <c r="AT17" s="413"/>
      <c r="AU17" s="413"/>
      <c r="AV17" s="413"/>
      <c r="AW17" s="413"/>
      <c r="AX17" s="413"/>
      <c r="AY17" s="413"/>
      <c r="AZ17" s="413"/>
      <c r="BA17" s="413"/>
      <c r="BB17" s="413"/>
      <c r="BC17" s="413"/>
      <c r="BD17" s="413"/>
      <c r="BE17" s="413"/>
      <c r="BF17" s="413"/>
      <c r="BG17" s="413"/>
      <c r="BH17" s="413"/>
      <c r="BI17" s="413"/>
      <c r="BJ17" s="413"/>
      <c r="BK17" s="413"/>
      <c r="BL17" s="413"/>
      <c r="BM17" s="413"/>
      <c r="BN17" s="413"/>
      <c r="BO17" s="413"/>
      <c r="BP17" s="413"/>
      <c r="BQ17" s="413"/>
      <c r="BR17" s="413"/>
      <c r="BS17" s="413"/>
      <c r="BT17" s="413"/>
      <c r="BU17" s="413"/>
      <c r="BV17" s="413"/>
      <c r="BW17" s="413"/>
      <c r="BX17" s="413"/>
      <c r="BY17" s="413"/>
      <c r="BZ17" s="413"/>
      <c r="CA17" s="413"/>
      <c r="CB17" s="413"/>
      <c r="CC17" s="413"/>
      <c r="CD17" s="413"/>
      <c r="CE17" s="413"/>
      <c r="CF17" s="413"/>
      <c r="CG17" s="413"/>
      <c r="CH17" s="413"/>
      <c r="CI17" s="413"/>
      <c r="CJ17" s="413"/>
      <c r="CK17" s="413"/>
      <c r="CL17" s="413"/>
      <c r="CM17" s="413"/>
      <c r="CN17" s="413"/>
      <c r="CO17" s="413"/>
      <c r="CP17" s="413"/>
      <c r="CQ17" s="238"/>
      <c r="CR17" s="955"/>
      <c r="CS17" s="955"/>
      <c r="CT17" s="955"/>
      <c r="CU17" s="955"/>
      <c r="CV17" s="955"/>
      <c r="CW17" s="955"/>
      <c r="CX17" s="955"/>
      <c r="CY17" s="955"/>
      <c r="CZ17" s="955"/>
      <c r="DA17" s="955"/>
      <c r="DB17" s="955"/>
      <c r="DC17" s="955"/>
      <c r="DD17" s="956"/>
    </row>
    <row r="18" spans="1:108" s="2" customFormat="1" ht="30.75" customHeight="1" x14ac:dyDescent="0.2">
      <c r="A18" s="950" t="s">
        <v>47</v>
      </c>
      <c r="B18" s="951"/>
      <c r="C18" s="951"/>
      <c r="D18" s="951"/>
      <c r="E18" s="389" t="s">
        <v>440</v>
      </c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3"/>
      <c r="CJ18" s="413"/>
      <c r="CK18" s="413"/>
      <c r="CL18" s="413"/>
      <c r="CM18" s="413"/>
      <c r="CN18" s="413"/>
      <c r="CO18" s="413"/>
      <c r="CP18" s="413"/>
      <c r="CQ18" s="238"/>
      <c r="CR18" s="955"/>
      <c r="CS18" s="955"/>
      <c r="CT18" s="955"/>
      <c r="CU18" s="955"/>
      <c r="CV18" s="955"/>
      <c r="CW18" s="955"/>
      <c r="CX18" s="955"/>
      <c r="CY18" s="955"/>
      <c r="CZ18" s="955"/>
      <c r="DA18" s="955"/>
      <c r="DB18" s="955"/>
      <c r="DC18" s="955"/>
      <c r="DD18" s="956"/>
    </row>
    <row r="19" spans="1:108" s="2" customFormat="1" ht="10.5" x14ac:dyDescent="0.2">
      <c r="A19" s="946" t="s">
        <v>16</v>
      </c>
      <c r="B19" s="947"/>
      <c r="C19" s="947"/>
      <c r="D19" s="947"/>
      <c r="E19" s="948" t="s">
        <v>19</v>
      </c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4"/>
      <c r="CP19" s="294"/>
      <c r="CQ19" s="244"/>
      <c r="CR19" s="948"/>
      <c r="CS19" s="948"/>
      <c r="CT19" s="948"/>
      <c r="CU19" s="948"/>
      <c r="CV19" s="948"/>
      <c r="CW19" s="948"/>
      <c r="CX19" s="948"/>
      <c r="CY19" s="948"/>
      <c r="CZ19" s="948"/>
      <c r="DA19" s="948"/>
      <c r="DB19" s="948"/>
      <c r="DC19" s="948"/>
      <c r="DD19" s="949"/>
    </row>
    <row r="20" spans="1:108" s="2" customFormat="1" ht="10.5" x14ac:dyDescent="0.2">
      <c r="A20" s="946" t="s">
        <v>20</v>
      </c>
      <c r="B20" s="947"/>
      <c r="C20" s="947"/>
      <c r="D20" s="947"/>
      <c r="E20" s="948" t="s">
        <v>21</v>
      </c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44"/>
      <c r="CR20" s="948"/>
      <c r="CS20" s="948"/>
      <c r="CT20" s="948"/>
      <c r="CU20" s="948"/>
      <c r="CV20" s="948"/>
      <c r="CW20" s="948"/>
      <c r="CX20" s="948"/>
      <c r="CY20" s="948"/>
      <c r="CZ20" s="948"/>
      <c r="DA20" s="948"/>
      <c r="DB20" s="948"/>
      <c r="DC20" s="948"/>
      <c r="DD20" s="949"/>
    </row>
    <row r="21" spans="1:108" s="2" customFormat="1" ht="10.5" x14ac:dyDescent="0.2">
      <c r="A21" s="946" t="s">
        <v>22</v>
      </c>
      <c r="B21" s="947"/>
      <c r="C21" s="947"/>
      <c r="D21" s="947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44"/>
      <c r="CR21" s="948"/>
      <c r="CS21" s="948"/>
      <c r="CT21" s="948"/>
      <c r="CU21" s="948"/>
      <c r="CV21" s="948"/>
      <c r="CW21" s="948"/>
      <c r="CX21" s="948"/>
      <c r="CY21" s="948"/>
      <c r="CZ21" s="948"/>
      <c r="DA21" s="948"/>
      <c r="DB21" s="948"/>
      <c r="DC21" s="948"/>
      <c r="DD21" s="949"/>
    </row>
    <row r="22" spans="1:108" s="26" customFormat="1" ht="30.75" customHeight="1" x14ac:dyDescent="0.2">
      <c r="A22" s="950" t="s">
        <v>48</v>
      </c>
      <c r="B22" s="951"/>
      <c r="C22" s="951"/>
      <c r="D22" s="951"/>
      <c r="E22" s="235" t="s">
        <v>441</v>
      </c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7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  <c r="AI22" s="413"/>
      <c r="AJ22" s="413"/>
      <c r="AK22" s="413"/>
      <c r="AL22" s="413"/>
      <c r="AM22" s="413"/>
      <c r="AN22" s="413"/>
      <c r="AO22" s="413"/>
      <c r="AP22" s="413"/>
      <c r="AQ22" s="413"/>
      <c r="AR22" s="413"/>
      <c r="AS22" s="413"/>
      <c r="AT22" s="413"/>
      <c r="AU22" s="413"/>
      <c r="AV22" s="413"/>
      <c r="AW22" s="413"/>
      <c r="AX22" s="413"/>
      <c r="AY22" s="413"/>
      <c r="AZ22" s="413"/>
      <c r="BA22" s="413"/>
      <c r="BB22" s="413"/>
      <c r="BC22" s="413"/>
      <c r="BD22" s="413"/>
      <c r="BE22" s="413"/>
      <c r="BF22" s="413"/>
      <c r="BG22" s="413"/>
      <c r="BH22" s="413"/>
      <c r="BI22" s="413"/>
      <c r="BJ22" s="413"/>
      <c r="BK22" s="413"/>
      <c r="BL22" s="413"/>
      <c r="BM22" s="413"/>
      <c r="BN22" s="413"/>
      <c r="BO22" s="413"/>
      <c r="BP22" s="413"/>
      <c r="BQ22" s="413"/>
      <c r="BR22" s="413"/>
      <c r="BS22" s="413"/>
      <c r="BT22" s="413"/>
      <c r="BU22" s="413"/>
      <c r="BV22" s="413"/>
      <c r="BW22" s="413"/>
      <c r="BX22" s="413"/>
      <c r="BY22" s="413"/>
      <c r="BZ22" s="413"/>
      <c r="CA22" s="413"/>
      <c r="CB22" s="413"/>
      <c r="CC22" s="413"/>
      <c r="CD22" s="413"/>
      <c r="CE22" s="413"/>
      <c r="CF22" s="413"/>
      <c r="CG22" s="413"/>
      <c r="CH22" s="413"/>
      <c r="CI22" s="413"/>
      <c r="CJ22" s="413"/>
      <c r="CK22" s="413"/>
      <c r="CL22" s="413"/>
      <c r="CM22" s="413"/>
      <c r="CN22" s="413"/>
      <c r="CO22" s="413"/>
      <c r="CP22" s="413"/>
      <c r="CQ22" s="238"/>
      <c r="CR22" s="955"/>
      <c r="CS22" s="955"/>
      <c r="CT22" s="955"/>
      <c r="CU22" s="955"/>
      <c r="CV22" s="955"/>
      <c r="CW22" s="955"/>
      <c r="CX22" s="955"/>
      <c r="CY22" s="955"/>
      <c r="CZ22" s="955"/>
      <c r="DA22" s="955"/>
      <c r="DB22" s="955"/>
      <c r="DC22" s="955"/>
      <c r="DD22" s="956"/>
    </row>
    <row r="23" spans="1:108" s="2" customFormat="1" ht="10.5" x14ac:dyDescent="0.2">
      <c r="A23" s="946" t="s">
        <v>16</v>
      </c>
      <c r="B23" s="947"/>
      <c r="C23" s="947"/>
      <c r="D23" s="947"/>
      <c r="E23" s="948" t="s">
        <v>19</v>
      </c>
      <c r="F23" s="948"/>
      <c r="G23" s="948"/>
      <c r="H23" s="948"/>
      <c r="I23" s="948"/>
      <c r="J23" s="948"/>
      <c r="K23" s="948"/>
      <c r="L23" s="948"/>
      <c r="M23" s="948"/>
      <c r="N23" s="948"/>
      <c r="O23" s="948"/>
      <c r="P23" s="948"/>
      <c r="Q23" s="948"/>
      <c r="R23" s="948"/>
      <c r="S23" s="948"/>
      <c r="T23" s="948"/>
      <c r="U23" s="948"/>
      <c r="V23" s="948"/>
      <c r="W23" s="948"/>
      <c r="X23" s="948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44"/>
      <c r="CR23" s="948"/>
      <c r="CS23" s="948"/>
      <c r="CT23" s="948"/>
      <c r="CU23" s="948"/>
      <c r="CV23" s="948"/>
      <c r="CW23" s="948"/>
      <c r="CX23" s="948"/>
      <c r="CY23" s="948"/>
      <c r="CZ23" s="948"/>
      <c r="DA23" s="948"/>
      <c r="DB23" s="948"/>
      <c r="DC23" s="948"/>
      <c r="DD23" s="949"/>
    </row>
    <row r="24" spans="1:108" s="2" customFormat="1" ht="10.5" x14ac:dyDescent="0.2">
      <c r="A24" s="946" t="s">
        <v>20</v>
      </c>
      <c r="B24" s="947"/>
      <c r="C24" s="947"/>
      <c r="D24" s="947"/>
      <c r="E24" s="948" t="s">
        <v>21</v>
      </c>
      <c r="F24" s="948"/>
      <c r="G24" s="948"/>
      <c r="H24" s="948"/>
      <c r="I24" s="948"/>
      <c r="J24" s="948"/>
      <c r="K24" s="948"/>
      <c r="L24" s="948"/>
      <c r="M24" s="948"/>
      <c r="N24" s="948"/>
      <c r="O24" s="948"/>
      <c r="P24" s="948"/>
      <c r="Q24" s="948"/>
      <c r="R24" s="948"/>
      <c r="S24" s="948"/>
      <c r="T24" s="948"/>
      <c r="U24" s="948"/>
      <c r="V24" s="948"/>
      <c r="W24" s="948"/>
      <c r="X24" s="948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44"/>
      <c r="CR24" s="948"/>
      <c r="CS24" s="948"/>
      <c r="CT24" s="948"/>
      <c r="CU24" s="948"/>
      <c r="CV24" s="948"/>
      <c r="CW24" s="948"/>
      <c r="CX24" s="948"/>
      <c r="CY24" s="948"/>
      <c r="CZ24" s="948"/>
      <c r="DA24" s="948"/>
      <c r="DB24" s="948"/>
      <c r="DC24" s="948"/>
      <c r="DD24" s="949"/>
    </row>
    <row r="25" spans="1:108" s="2" customFormat="1" ht="10.5" x14ac:dyDescent="0.2">
      <c r="A25" s="946" t="s">
        <v>22</v>
      </c>
      <c r="B25" s="947"/>
      <c r="C25" s="947"/>
      <c r="D25" s="947"/>
      <c r="E25" s="948"/>
      <c r="F25" s="948"/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948"/>
      <c r="R25" s="948"/>
      <c r="S25" s="948"/>
      <c r="T25" s="948"/>
      <c r="U25" s="948"/>
      <c r="V25" s="948"/>
      <c r="W25" s="948"/>
      <c r="X25" s="948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44"/>
      <c r="CR25" s="948"/>
      <c r="CS25" s="948"/>
      <c r="CT25" s="948"/>
      <c r="CU25" s="948"/>
      <c r="CV25" s="948"/>
      <c r="CW25" s="948"/>
      <c r="CX25" s="948"/>
      <c r="CY25" s="948"/>
      <c r="CZ25" s="948"/>
      <c r="DA25" s="948"/>
      <c r="DB25" s="948"/>
      <c r="DC25" s="948"/>
      <c r="DD25" s="949"/>
    </row>
    <row r="26" spans="1:108" s="26" customFormat="1" ht="21" customHeight="1" x14ac:dyDescent="0.2">
      <c r="A26" s="950" t="s">
        <v>49</v>
      </c>
      <c r="B26" s="951"/>
      <c r="C26" s="951"/>
      <c r="D26" s="951"/>
      <c r="E26" s="235" t="s">
        <v>23</v>
      </c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7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3"/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  <c r="AV26" s="413"/>
      <c r="AW26" s="413"/>
      <c r="AX26" s="413"/>
      <c r="AY26" s="413"/>
      <c r="AZ26" s="413"/>
      <c r="BA26" s="413"/>
      <c r="BB26" s="413"/>
      <c r="BC26" s="413"/>
      <c r="BD26" s="413"/>
      <c r="BE26" s="413"/>
      <c r="BF26" s="413"/>
      <c r="BG26" s="413"/>
      <c r="BH26" s="413"/>
      <c r="BI26" s="413"/>
      <c r="BJ26" s="413"/>
      <c r="BK26" s="413"/>
      <c r="BL26" s="413"/>
      <c r="BM26" s="413"/>
      <c r="BN26" s="413"/>
      <c r="BO26" s="413"/>
      <c r="BP26" s="413"/>
      <c r="BQ26" s="413"/>
      <c r="BR26" s="413"/>
      <c r="BS26" s="413"/>
      <c r="BT26" s="413"/>
      <c r="BU26" s="413"/>
      <c r="BV26" s="413"/>
      <c r="BW26" s="413"/>
      <c r="BX26" s="413"/>
      <c r="BY26" s="413"/>
      <c r="BZ26" s="413"/>
      <c r="CA26" s="413"/>
      <c r="CB26" s="413"/>
      <c r="CC26" s="413"/>
      <c r="CD26" s="413"/>
      <c r="CE26" s="413"/>
      <c r="CF26" s="413"/>
      <c r="CG26" s="413"/>
      <c r="CH26" s="413"/>
      <c r="CI26" s="413"/>
      <c r="CJ26" s="413"/>
      <c r="CK26" s="413"/>
      <c r="CL26" s="413"/>
      <c r="CM26" s="413"/>
      <c r="CN26" s="413"/>
      <c r="CO26" s="413"/>
      <c r="CP26" s="413"/>
      <c r="CQ26" s="238"/>
      <c r="CR26" s="955"/>
      <c r="CS26" s="955"/>
      <c r="CT26" s="955"/>
      <c r="CU26" s="955"/>
      <c r="CV26" s="955"/>
      <c r="CW26" s="955"/>
      <c r="CX26" s="955"/>
      <c r="CY26" s="955"/>
      <c r="CZ26" s="955"/>
      <c r="DA26" s="955"/>
      <c r="DB26" s="955"/>
      <c r="DC26" s="955"/>
      <c r="DD26" s="956"/>
    </row>
    <row r="27" spans="1:108" s="2" customFormat="1" ht="10.5" x14ac:dyDescent="0.2">
      <c r="A27" s="946" t="s">
        <v>16</v>
      </c>
      <c r="B27" s="947"/>
      <c r="C27" s="947"/>
      <c r="D27" s="947"/>
      <c r="E27" s="948" t="s">
        <v>19</v>
      </c>
      <c r="F27" s="948"/>
      <c r="G27" s="948"/>
      <c r="H27" s="948"/>
      <c r="I27" s="948"/>
      <c r="J27" s="948"/>
      <c r="K27" s="948"/>
      <c r="L27" s="948"/>
      <c r="M27" s="948"/>
      <c r="N27" s="948"/>
      <c r="O27" s="948"/>
      <c r="P27" s="948"/>
      <c r="Q27" s="948"/>
      <c r="R27" s="948"/>
      <c r="S27" s="948"/>
      <c r="T27" s="948"/>
      <c r="U27" s="948"/>
      <c r="V27" s="948"/>
      <c r="W27" s="948"/>
      <c r="X27" s="948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44"/>
      <c r="CR27" s="948"/>
      <c r="CS27" s="948"/>
      <c r="CT27" s="948"/>
      <c r="CU27" s="948"/>
      <c r="CV27" s="948"/>
      <c r="CW27" s="948"/>
      <c r="CX27" s="948"/>
      <c r="CY27" s="948"/>
      <c r="CZ27" s="948"/>
      <c r="DA27" s="948"/>
      <c r="DB27" s="948"/>
      <c r="DC27" s="948"/>
      <c r="DD27" s="949"/>
    </row>
    <row r="28" spans="1:108" s="2" customFormat="1" ht="10.5" x14ac:dyDescent="0.2">
      <c r="A28" s="946" t="s">
        <v>20</v>
      </c>
      <c r="B28" s="947"/>
      <c r="C28" s="947"/>
      <c r="D28" s="947"/>
      <c r="E28" s="948" t="s">
        <v>21</v>
      </c>
      <c r="F28" s="948"/>
      <c r="G28" s="948"/>
      <c r="H28" s="948"/>
      <c r="I28" s="948"/>
      <c r="J28" s="948"/>
      <c r="K28" s="948"/>
      <c r="L28" s="948"/>
      <c r="M28" s="948"/>
      <c r="N28" s="948"/>
      <c r="O28" s="948"/>
      <c r="P28" s="948"/>
      <c r="Q28" s="948"/>
      <c r="R28" s="948"/>
      <c r="S28" s="948"/>
      <c r="T28" s="948"/>
      <c r="U28" s="948"/>
      <c r="V28" s="948"/>
      <c r="W28" s="948"/>
      <c r="X28" s="948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44"/>
      <c r="CR28" s="948"/>
      <c r="CS28" s="948"/>
      <c r="CT28" s="948"/>
      <c r="CU28" s="948"/>
      <c r="CV28" s="948"/>
      <c r="CW28" s="948"/>
      <c r="CX28" s="948"/>
      <c r="CY28" s="948"/>
      <c r="CZ28" s="948"/>
      <c r="DA28" s="948"/>
      <c r="DB28" s="948"/>
      <c r="DC28" s="948"/>
      <c r="DD28" s="949"/>
    </row>
    <row r="29" spans="1:108" s="2" customFormat="1" ht="10.5" x14ac:dyDescent="0.2">
      <c r="A29" s="946" t="s">
        <v>22</v>
      </c>
      <c r="B29" s="947"/>
      <c r="C29" s="947"/>
      <c r="D29" s="947"/>
      <c r="E29" s="948"/>
      <c r="F29" s="948"/>
      <c r="G29" s="948"/>
      <c r="H29" s="948"/>
      <c r="I29" s="948"/>
      <c r="J29" s="948"/>
      <c r="K29" s="948"/>
      <c r="L29" s="948"/>
      <c r="M29" s="948"/>
      <c r="N29" s="948"/>
      <c r="O29" s="948"/>
      <c r="P29" s="948"/>
      <c r="Q29" s="948"/>
      <c r="R29" s="948"/>
      <c r="S29" s="948"/>
      <c r="T29" s="948"/>
      <c r="U29" s="948"/>
      <c r="V29" s="948"/>
      <c r="W29" s="948"/>
      <c r="X29" s="948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44"/>
      <c r="CR29" s="948"/>
      <c r="CS29" s="948"/>
      <c r="CT29" s="948"/>
      <c r="CU29" s="948"/>
      <c r="CV29" s="948"/>
      <c r="CW29" s="948"/>
      <c r="CX29" s="948"/>
      <c r="CY29" s="948"/>
      <c r="CZ29" s="948"/>
      <c r="DA29" s="948"/>
      <c r="DB29" s="948"/>
      <c r="DC29" s="948"/>
      <c r="DD29" s="949"/>
    </row>
    <row r="30" spans="1:108" s="59" customFormat="1" ht="39.75" customHeight="1" x14ac:dyDescent="0.2">
      <c r="A30" s="961" t="s">
        <v>50</v>
      </c>
      <c r="B30" s="962"/>
      <c r="C30" s="962"/>
      <c r="D30" s="962"/>
      <c r="E30" s="389" t="s">
        <v>24</v>
      </c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  <c r="AK30" s="413"/>
      <c r="AL30" s="413"/>
      <c r="AM30" s="413"/>
      <c r="AN30" s="413"/>
      <c r="AO30" s="413"/>
      <c r="AP30" s="413"/>
      <c r="AQ30" s="413"/>
      <c r="AR30" s="413"/>
      <c r="AS30" s="413"/>
      <c r="AT30" s="413"/>
      <c r="AU30" s="413"/>
      <c r="AV30" s="413"/>
      <c r="AW30" s="413"/>
      <c r="AX30" s="413"/>
      <c r="AY30" s="413"/>
      <c r="AZ30" s="413"/>
      <c r="BA30" s="413"/>
      <c r="BB30" s="413"/>
      <c r="BC30" s="413"/>
      <c r="BD30" s="413"/>
      <c r="BE30" s="413"/>
      <c r="BF30" s="413"/>
      <c r="BG30" s="413"/>
      <c r="BH30" s="413"/>
      <c r="BI30" s="413"/>
      <c r="BJ30" s="413"/>
      <c r="BK30" s="413"/>
      <c r="BL30" s="413"/>
      <c r="BM30" s="413"/>
      <c r="BN30" s="413"/>
      <c r="BO30" s="413"/>
      <c r="BP30" s="413"/>
      <c r="BQ30" s="413"/>
      <c r="BR30" s="413"/>
      <c r="BS30" s="413"/>
      <c r="BT30" s="413"/>
      <c r="BU30" s="413"/>
      <c r="BV30" s="413"/>
      <c r="BW30" s="413"/>
      <c r="BX30" s="413"/>
      <c r="BY30" s="413"/>
      <c r="BZ30" s="413"/>
      <c r="CA30" s="413"/>
      <c r="CB30" s="413"/>
      <c r="CC30" s="413"/>
      <c r="CD30" s="413"/>
      <c r="CE30" s="413"/>
      <c r="CF30" s="413"/>
      <c r="CG30" s="413"/>
      <c r="CH30" s="413"/>
      <c r="CI30" s="413"/>
      <c r="CJ30" s="413"/>
      <c r="CK30" s="413"/>
      <c r="CL30" s="413"/>
      <c r="CM30" s="413"/>
      <c r="CN30" s="413"/>
      <c r="CO30" s="413"/>
      <c r="CP30" s="413"/>
      <c r="CQ30" s="238"/>
      <c r="CR30" s="955"/>
      <c r="CS30" s="955"/>
      <c r="CT30" s="955"/>
      <c r="CU30" s="955"/>
      <c r="CV30" s="955"/>
      <c r="CW30" s="955"/>
      <c r="CX30" s="955"/>
      <c r="CY30" s="955"/>
      <c r="CZ30" s="955"/>
      <c r="DA30" s="955"/>
      <c r="DB30" s="955"/>
      <c r="DC30" s="955"/>
      <c r="DD30" s="956"/>
    </row>
    <row r="31" spans="1:108" s="2" customFormat="1" ht="10.5" x14ac:dyDescent="0.2">
      <c r="A31" s="946" t="s">
        <v>16</v>
      </c>
      <c r="B31" s="947"/>
      <c r="C31" s="947"/>
      <c r="D31" s="947"/>
      <c r="E31" s="948" t="s">
        <v>19</v>
      </c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8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  <c r="CP31" s="294"/>
      <c r="CQ31" s="244"/>
      <c r="CR31" s="948"/>
      <c r="CS31" s="948"/>
      <c r="CT31" s="948"/>
      <c r="CU31" s="948"/>
      <c r="CV31" s="948"/>
      <c r="CW31" s="948"/>
      <c r="CX31" s="948"/>
      <c r="CY31" s="948"/>
      <c r="CZ31" s="948"/>
      <c r="DA31" s="948"/>
      <c r="DB31" s="948"/>
      <c r="DC31" s="948"/>
      <c r="DD31" s="949"/>
    </row>
    <row r="32" spans="1:108" s="2" customFormat="1" ht="10.5" x14ac:dyDescent="0.2">
      <c r="A32" s="946" t="s">
        <v>20</v>
      </c>
      <c r="B32" s="947"/>
      <c r="C32" s="947"/>
      <c r="D32" s="947"/>
      <c r="E32" s="948" t="s">
        <v>21</v>
      </c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8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44"/>
      <c r="CR32" s="948"/>
      <c r="CS32" s="948"/>
      <c r="CT32" s="948"/>
      <c r="CU32" s="948"/>
      <c r="CV32" s="948"/>
      <c r="CW32" s="948"/>
      <c r="CX32" s="948"/>
      <c r="CY32" s="948"/>
      <c r="CZ32" s="948"/>
      <c r="DA32" s="948"/>
      <c r="DB32" s="948"/>
      <c r="DC32" s="948"/>
      <c r="DD32" s="949"/>
    </row>
    <row r="33" spans="1:108" s="2" customFormat="1" ht="10.5" x14ac:dyDescent="0.2">
      <c r="A33" s="946" t="s">
        <v>22</v>
      </c>
      <c r="B33" s="947"/>
      <c r="C33" s="947"/>
      <c r="D33" s="947"/>
      <c r="E33" s="948"/>
      <c r="F33" s="948"/>
      <c r="G33" s="948"/>
      <c r="H33" s="948"/>
      <c r="I33" s="948"/>
      <c r="J33" s="948"/>
      <c r="K33" s="948"/>
      <c r="L33" s="948"/>
      <c r="M33" s="948"/>
      <c r="N33" s="948"/>
      <c r="O33" s="948"/>
      <c r="P33" s="948"/>
      <c r="Q33" s="948"/>
      <c r="R33" s="948"/>
      <c r="S33" s="948"/>
      <c r="T33" s="948"/>
      <c r="U33" s="948"/>
      <c r="V33" s="948"/>
      <c r="W33" s="948"/>
      <c r="X33" s="948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44"/>
      <c r="CR33" s="948"/>
      <c r="CS33" s="948"/>
      <c r="CT33" s="948"/>
      <c r="CU33" s="948"/>
      <c r="CV33" s="948"/>
      <c r="CW33" s="948"/>
      <c r="CX33" s="948"/>
      <c r="CY33" s="948"/>
      <c r="CZ33" s="948"/>
      <c r="DA33" s="948"/>
      <c r="DB33" s="948"/>
      <c r="DC33" s="948"/>
      <c r="DD33" s="949"/>
    </row>
    <row r="34" spans="1:108" s="26" customFormat="1" ht="10.5" x14ac:dyDescent="0.2">
      <c r="A34" s="950" t="s">
        <v>20</v>
      </c>
      <c r="B34" s="951"/>
      <c r="C34" s="951"/>
      <c r="D34" s="951"/>
      <c r="E34" s="235" t="s">
        <v>25</v>
      </c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7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  <c r="AI34" s="413"/>
      <c r="AJ34" s="413"/>
      <c r="AK34" s="413"/>
      <c r="AL34" s="413"/>
      <c r="AM34" s="413"/>
      <c r="AN34" s="413"/>
      <c r="AO34" s="413"/>
      <c r="AP34" s="413"/>
      <c r="AQ34" s="413"/>
      <c r="AR34" s="413"/>
      <c r="AS34" s="413"/>
      <c r="AT34" s="413"/>
      <c r="AU34" s="413"/>
      <c r="AV34" s="413"/>
      <c r="AW34" s="413"/>
      <c r="AX34" s="413"/>
      <c r="AY34" s="413"/>
      <c r="AZ34" s="413"/>
      <c r="BA34" s="413"/>
      <c r="BB34" s="413"/>
      <c r="BC34" s="413"/>
      <c r="BD34" s="413"/>
      <c r="BE34" s="413"/>
      <c r="BF34" s="413"/>
      <c r="BG34" s="413"/>
      <c r="BH34" s="413"/>
      <c r="BI34" s="413"/>
      <c r="BJ34" s="413"/>
      <c r="BK34" s="413"/>
      <c r="BL34" s="413"/>
      <c r="BM34" s="413"/>
      <c r="BN34" s="413"/>
      <c r="BO34" s="413"/>
      <c r="BP34" s="413"/>
      <c r="BQ34" s="413"/>
      <c r="BR34" s="413"/>
      <c r="BS34" s="413"/>
      <c r="BT34" s="413"/>
      <c r="BU34" s="413"/>
      <c r="BV34" s="413"/>
      <c r="BW34" s="413"/>
      <c r="BX34" s="413"/>
      <c r="BY34" s="413"/>
      <c r="BZ34" s="413"/>
      <c r="CA34" s="413"/>
      <c r="CB34" s="413"/>
      <c r="CC34" s="413"/>
      <c r="CD34" s="413"/>
      <c r="CE34" s="413"/>
      <c r="CF34" s="413"/>
      <c r="CG34" s="413"/>
      <c r="CH34" s="413"/>
      <c r="CI34" s="413"/>
      <c r="CJ34" s="413"/>
      <c r="CK34" s="413"/>
      <c r="CL34" s="413"/>
      <c r="CM34" s="413"/>
      <c r="CN34" s="413"/>
      <c r="CO34" s="413"/>
      <c r="CP34" s="413"/>
      <c r="CQ34" s="238"/>
      <c r="CR34" s="955"/>
      <c r="CS34" s="955"/>
      <c r="CT34" s="955"/>
      <c r="CU34" s="955"/>
      <c r="CV34" s="955"/>
      <c r="CW34" s="955"/>
      <c r="CX34" s="955"/>
      <c r="CY34" s="955"/>
      <c r="CZ34" s="955"/>
      <c r="DA34" s="955"/>
      <c r="DB34" s="955"/>
      <c r="DC34" s="955"/>
      <c r="DD34" s="956"/>
    </row>
    <row r="35" spans="1:108" s="26" customFormat="1" ht="30.75" customHeight="1" x14ac:dyDescent="0.2">
      <c r="A35" s="950" t="s">
        <v>51</v>
      </c>
      <c r="B35" s="951"/>
      <c r="C35" s="951"/>
      <c r="D35" s="951"/>
      <c r="E35" s="389" t="s">
        <v>440</v>
      </c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413"/>
      <c r="Z35" s="413"/>
      <c r="AA35" s="413"/>
      <c r="AB35" s="413"/>
      <c r="AC35" s="413"/>
      <c r="AD35" s="413"/>
      <c r="AE35" s="413"/>
      <c r="AF35" s="413"/>
      <c r="AG35" s="413"/>
      <c r="AH35" s="413"/>
      <c r="AI35" s="413"/>
      <c r="AJ35" s="413"/>
      <c r="AK35" s="413"/>
      <c r="AL35" s="413"/>
      <c r="AM35" s="413"/>
      <c r="AN35" s="413"/>
      <c r="AO35" s="413"/>
      <c r="AP35" s="413"/>
      <c r="AQ35" s="413"/>
      <c r="AR35" s="413"/>
      <c r="AS35" s="413"/>
      <c r="AT35" s="413"/>
      <c r="AU35" s="413"/>
      <c r="AV35" s="413"/>
      <c r="AW35" s="413"/>
      <c r="AX35" s="413"/>
      <c r="AY35" s="413"/>
      <c r="AZ35" s="413"/>
      <c r="BA35" s="413"/>
      <c r="BB35" s="413"/>
      <c r="BC35" s="413"/>
      <c r="BD35" s="413"/>
      <c r="BE35" s="413"/>
      <c r="BF35" s="413"/>
      <c r="BG35" s="413"/>
      <c r="BH35" s="413"/>
      <c r="BI35" s="413"/>
      <c r="BJ35" s="413"/>
      <c r="BK35" s="413"/>
      <c r="BL35" s="413"/>
      <c r="BM35" s="413"/>
      <c r="BN35" s="413"/>
      <c r="BO35" s="413"/>
      <c r="BP35" s="413"/>
      <c r="BQ35" s="413"/>
      <c r="BR35" s="413"/>
      <c r="BS35" s="413"/>
      <c r="BT35" s="413"/>
      <c r="BU35" s="413"/>
      <c r="BV35" s="413"/>
      <c r="BW35" s="413"/>
      <c r="BX35" s="413"/>
      <c r="BY35" s="413"/>
      <c r="BZ35" s="413"/>
      <c r="CA35" s="413"/>
      <c r="CB35" s="413"/>
      <c r="CC35" s="413"/>
      <c r="CD35" s="413"/>
      <c r="CE35" s="413"/>
      <c r="CF35" s="413"/>
      <c r="CG35" s="413"/>
      <c r="CH35" s="413"/>
      <c r="CI35" s="413"/>
      <c r="CJ35" s="413"/>
      <c r="CK35" s="413"/>
      <c r="CL35" s="413"/>
      <c r="CM35" s="413"/>
      <c r="CN35" s="413"/>
      <c r="CO35" s="413"/>
      <c r="CP35" s="413"/>
      <c r="CQ35" s="238"/>
      <c r="CR35" s="955"/>
      <c r="CS35" s="955"/>
      <c r="CT35" s="955"/>
      <c r="CU35" s="955"/>
      <c r="CV35" s="955"/>
      <c r="CW35" s="955"/>
      <c r="CX35" s="955"/>
      <c r="CY35" s="955"/>
      <c r="CZ35" s="955"/>
      <c r="DA35" s="955"/>
      <c r="DB35" s="955"/>
      <c r="DC35" s="955"/>
      <c r="DD35" s="956"/>
    </row>
    <row r="36" spans="1:108" s="2" customFormat="1" ht="10.5" x14ac:dyDescent="0.2">
      <c r="A36" s="946" t="s">
        <v>16</v>
      </c>
      <c r="B36" s="947"/>
      <c r="C36" s="947"/>
      <c r="D36" s="947"/>
      <c r="E36" s="948" t="s">
        <v>19</v>
      </c>
      <c r="F36" s="948"/>
      <c r="G36" s="948"/>
      <c r="H36" s="948"/>
      <c r="I36" s="948"/>
      <c r="J36" s="948"/>
      <c r="K36" s="948"/>
      <c r="L36" s="948"/>
      <c r="M36" s="948"/>
      <c r="N36" s="948"/>
      <c r="O36" s="948"/>
      <c r="P36" s="948"/>
      <c r="Q36" s="948"/>
      <c r="R36" s="948"/>
      <c r="S36" s="948"/>
      <c r="T36" s="948"/>
      <c r="U36" s="948"/>
      <c r="V36" s="948"/>
      <c r="W36" s="948"/>
      <c r="X36" s="948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44"/>
      <c r="CR36" s="948"/>
      <c r="CS36" s="948"/>
      <c r="CT36" s="948"/>
      <c r="CU36" s="948"/>
      <c r="CV36" s="948"/>
      <c r="CW36" s="948"/>
      <c r="CX36" s="948"/>
      <c r="CY36" s="948"/>
      <c r="CZ36" s="948"/>
      <c r="DA36" s="948"/>
      <c r="DB36" s="948"/>
      <c r="DC36" s="948"/>
      <c r="DD36" s="949"/>
    </row>
    <row r="37" spans="1:108" s="2" customFormat="1" ht="10.5" x14ac:dyDescent="0.2">
      <c r="A37" s="946" t="s">
        <v>20</v>
      </c>
      <c r="B37" s="947"/>
      <c r="C37" s="947"/>
      <c r="D37" s="947"/>
      <c r="E37" s="948" t="s">
        <v>21</v>
      </c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44"/>
      <c r="CR37" s="948"/>
      <c r="CS37" s="948"/>
      <c r="CT37" s="948"/>
      <c r="CU37" s="948"/>
      <c r="CV37" s="948"/>
      <c r="CW37" s="948"/>
      <c r="CX37" s="948"/>
      <c r="CY37" s="948"/>
      <c r="CZ37" s="948"/>
      <c r="DA37" s="948"/>
      <c r="DB37" s="948"/>
      <c r="DC37" s="948"/>
      <c r="DD37" s="949"/>
    </row>
    <row r="38" spans="1:108" s="2" customFormat="1" ht="10.5" x14ac:dyDescent="0.2">
      <c r="A38" s="946" t="s">
        <v>22</v>
      </c>
      <c r="B38" s="947"/>
      <c r="C38" s="947"/>
      <c r="D38" s="947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  <c r="V38" s="948"/>
      <c r="W38" s="948"/>
      <c r="X38" s="948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44"/>
      <c r="CR38" s="948"/>
      <c r="CS38" s="948"/>
      <c r="CT38" s="948"/>
      <c r="CU38" s="948"/>
      <c r="CV38" s="948"/>
      <c r="CW38" s="948"/>
      <c r="CX38" s="948"/>
      <c r="CY38" s="948"/>
      <c r="CZ38" s="948"/>
      <c r="DA38" s="948"/>
      <c r="DB38" s="948"/>
      <c r="DC38" s="948"/>
      <c r="DD38" s="949"/>
    </row>
    <row r="39" spans="1:108" s="26" customFormat="1" ht="10.5" x14ac:dyDescent="0.2">
      <c r="A39" s="950" t="s">
        <v>52</v>
      </c>
      <c r="B39" s="951"/>
      <c r="C39" s="951"/>
      <c r="D39" s="951"/>
      <c r="E39" s="958" t="s">
        <v>26</v>
      </c>
      <c r="F39" s="959"/>
      <c r="G39" s="959"/>
      <c r="H39" s="959"/>
      <c r="I39" s="959"/>
      <c r="J39" s="959"/>
      <c r="K39" s="959"/>
      <c r="L39" s="959"/>
      <c r="M39" s="959"/>
      <c r="N39" s="959"/>
      <c r="O39" s="959"/>
      <c r="P39" s="959"/>
      <c r="Q39" s="959"/>
      <c r="R39" s="959"/>
      <c r="S39" s="959"/>
      <c r="T39" s="959"/>
      <c r="U39" s="959"/>
      <c r="V39" s="959"/>
      <c r="W39" s="959"/>
      <c r="X39" s="960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3"/>
      <c r="AN39" s="413"/>
      <c r="AO39" s="413"/>
      <c r="AP39" s="413"/>
      <c r="AQ39" s="413"/>
      <c r="AR39" s="413"/>
      <c r="AS39" s="413"/>
      <c r="AT39" s="413"/>
      <c r="AU39" s="413"/>
      <c r="AV39" s="413"/>
      <c r="AW39" s="413"/>
      <c r="AX39" s="413"/>
      <c r="AY39" s="413"/>
      <c r="AZ39" s="413"/>
      <c r="BA39" s="413"/>
      <c r="BB39" s="413"/>
      <c r="BC39" s="413"/>
      <c r="BD39" s="413"/>
      <c r="BE39" s="413"/>
      <c r="BF39" s="413"/>
      <c r="BG39" s="413"/>
      <c r="BH39" s="413"/>
      <c r="BI39" s="413"/>
      <c r="BJ39" s="413"/>
      <c r="BK39" s="413"/>
      <c r="BL39" s="413"/>
      <c r="BM39" s="413"/>
      <c r="BN39" s="413"/>
      <c r="BO39" s="413"/>
      <c r="BP39" s="413"/>
      <c r="BQ39" s="413"/>
      <c r="BR39" s="413"/>
      <c r="BS39" s="413"/>
      <c r="BT39" s="413"/>
      <c r="BU39" s="413"/>
      <c r="BV39" s="413"/>
      <c r="BW39" s="413"/>
      <c r="BX39" s="413"/>
      <c r="BY39" s="413"/>
      <c r="BZ39" s="413"/>
      <c r="CA39" s="413"/>
      <c r="CB39" s="413"/>
      <c r="CC39" s="413"/>
      <c r="CD39" s="413"/>
      <c r="CE39" s="413"/>
      <c r="CF39" s="413"/>
      <c r="CG39" s="413"/>
      <c r="CH39" s="413"/>
      <c r="CI39" s="413"/>
      <c r="CJ39" s="413"/>
      <c r="CK39" s="413"/>
      <c r="CL39" s="413"/>
      <c r="CM39" s="413"/>
      <c r="CN39" s="413"/>
      <c r="CO39" s="413"/>
      <c r="CP39" s="413"/>
      <c r="CQ39" s="238"/>
      <c r="CR39" s="955"/>
      <c r="CS39" s="955"/>
      <c r="CT39" s="955"/>
      <c r="CU39" s="955"/>
      <c r="CV39" s="955"/>
      <c r="CW39" s="955"/>
      <c r="CX39" s="955"/>
      <c r="CY39" s="955"/>
      <c r="CZ39" s="955"/>
      <c r="DA39" s="955"/>
      <c r="DB39" s="955"/>
      <c r="DC39" s="955"/>
      <c r="DD39" s="956"/>
    </row>
    <row r="40" spans="1:108" s="2" customFormat="1" ht="10.5" x14ac:dyDescent="0.2">
      <c r="A40" s="946" t="s">
        <v>16</v>
      </c>
      <c r="B40" s="947"/>
      <c r="C40" s="947"/>
      <c r="D40" s="947"/>
      <c r="E40" s="948" t="s">
        <v>19</v>
      </c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948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4"/>
      <c r="CH40" s="294"/>
      <c r="CI40" s="294"/>
      <c r="CJ40" s="294"/>
      <c r="CK40" s="294"/>
      <c r="CL40" s="294"/>
      <c r="CM40" s="294"/>
      <c r="CN40" s="294"/>
      <c r="CO40" s="294"/>
      <c r="CP40" s="294"/>
      <c r="CQ40" s="244"/>
      <c r="CR40" s="948"/>
      <c r="CS40" s="948"/>
      <c r="CT40" s="948"/>
      <c r="CU40" s="948"/>
      <c r="CV40" s="948"/>
      <c r="CW40" s="948"/>
      <c r="CX40" s="948"/>
      <c r="CY40" s="948"/>
      <c r="CZ40" s="948"/>
      <c r="DA40" s="948"/>
      <c r="DB40" s="948"/>
      <c r="DC40" s="948"/>
      <c r="DD40" s="949"/>
    </row>
    <row r="41" spans="1:108" s="2" customFormat="1" ht="10.5" x14ac:dyDescent="0.2">
      <c r="A41" s="946"/>
      <c r="B41" s="947"/>
      <c r="C41" s="947"/>
      <c r="D41" s="947"/>
      <c r="E41" s="948" t="s">
        <v>27</v>
      </c>
      <c r="F41" s="948"/>
      <c r="G41" s="948"/>
      <c r="H41" s="948"/>
      <c r="I41" s="948"/>
      <c r="J41" s="948"/>
      <c r="K41" s="948"/>
      <c r="L41" s="948"/>
      <c r="M41" s="948"/>
      <c r="N41" s="948"/>
      <c r="O41" s="948"/>
      <c r="P41" s="948"/>
      <c r="Q41" s="948"/>
      <c r="R41" s="948"/>
      <c r="S41" s="948"/>
      <c r="T41" s="948"/>
      <c r="U41" s="948"/>
      <c r="V41" s="948"/>
      <c r="W41" s="948"/>
      <c r="X41" s="948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  <c r="AT41" s="294"/>
      <c r="AU41" s="294"/>
      <c r="AV41" s="294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  <c r="CN41" s="294"/>
      <c r="CO41" s="294"/>
      <c r="CP41" s="294"/>
      <c r="CQ41" s="244"/>
      <c r="CR41" s="948"/>
      <c r="CS41" s="948"/>
      <c r="CT41" s="948"/>
      <c r="CU41" s="948"/>
      <c r="CV41" s="948"/>
      <c r="CW41" s="948"/>
      <c r="CX41" s="948"/>
      <c r="CY41" s="948"/>
      <c r="CZ41" s="948"/>
      <c r="DA41" s="948"/>
      <c r="DB41" s="948"/>
      <c r="DC41" s="948"/>
      <c r="DD41" s="949"/>
    </row>
    <row r="42" spans="1:108" s="2" customFormat="1" ht="10.5" x14ac:dyDescent="0.2">
      <c r="A42" s="957" t="s">
        <v>20</v>
      </c>
      <c r="B42" s="224"/>
      <c r="C42" s="224"/>
      <c r="D42" s="225"/>
      <c r="E42" s="948" t="s">
        <v>21</v>
      </c>
      <c r="F42" s="948"/>
      <c r="G42" s="948"/>
      <c r="H42" s="948"/>
      <c r="I42" s="948"/>
      <c r="J42" s="948"/>
      <c r="K42" s="948"/>
      <c r="L42" s="948"/>
      <c r="M42" s="948"/>
      <c r="N42" s="948"/>
      <c r="O42" s="948"/>
      <c r="P42" s="948"/>
      <c r="Q42" s="948"/>
      <c r="R42" s="948"/>
      <c r="S42" s="948"/>
      <c r="T42" s="948"/>
      <c r="U42" s="948"/>
      <c r="V42" s="948"/>
      <c r="W42" s="948"/>
      <c r="X42" s="948"/>
      <c r="Y42" s="244"/>
      <c r="Z42" s="245"/>
      <c r="AA42" s="245"/>
      <c r="AB42" s="245"/>
      <c r="AC42" s="245"/>
      <c r="AD42" s="245"/>
      <c r="AE42" s="245"/>
      <c r="AF42" s="246"/>
      <c r="AG42" s="244"/>
      <c r="AH42" s="245"/>
      <c r="AI42" s="245"/>
      <c r="AJ42" s="245"/>
      <c r="AK42" s="245"/>
      <c r="AL42" s="245"/>
      <c r="AM42" s="246"/>
      <c r="AN42" s="244"/>
      <c r="AO42" s="245"/>
      <c r="AP42" s="245"/>
      <c r="AQ42" s="245"/>
      <c r="AR42" s="245"/>
      <c r="AS42" s="245"/>
      <c r="AT42" s="246"/>
      <c r="AU42" s="244"/>
      <c r="AV42" s="245"/>
      <c r="AW42" s="245"/>
      <c r="AX42" s="245"/>
      <c r="AY42" s="245"/>
      <c r="AZ42" s="245"/>
      <c r="BA42" s="246"/>
      <c r="BB42" s="244"/>
      <c r="BC42" s="245"/>
      <c r="BD42" s="245"/>
      <c r="BE42" s="245"/>
      <c r="BF42" s="245"/>
      <c r="BG42" s="245"/>
      <c r="BH42" s="246"/>
      <c r="BI42" s="244"/>
      <c r="BJ42" s="245"/>
      <c r="BK42" s="245"/>
      <c r="BL42" s="245"/>
      <c r="BM42" s="245"/>
      <c r="BN42" s="245"/>
      <c r="BO42" s="245"/>
      <c r="BP42" s="246"/>
      <c r="BQ42" s="244"/>
      <c r="BR42" s="245"/>
      <c r="BS42" s="245"/>
      <c r="BT42" s="245"/>
      <c r="BU42" s="245"/>
      <c r="BV42" s="245"/>
      <c r="BW42" s="246"/>
      <c r="BX42" s="244"/>
      <c r="BY42" s="245"/>
      <c r="BZ42" s="245"/>
      <c r="CA42" s="246"/>
      <c r="CB42" s="244"/>
      <c r="CC42" s="245"/>
      <c r="CD42" s="245"/>
      <c r="CE42" s="245"/>
      <c r="CF42" s="245"/>
      <c r="CG42" s="245"/>
      <c r="CH42" s="245"/>
      <c r="CI42" s="246"/>
      <c r="CJ42" s="244"/>
      <c r="CK42" s="245"/>
      <c r="CL42" s="245"/>
      <c r="CM42" s="245"/>
      <c r="CN42" s="245"/>
      <c r="CO42" s="245"/>
      <c r="CP42" s="245"/>
      <c r="CQ42" s="246"/>
      <c r="CR42" s="226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985"/>
    </row>
    <row r="43" spans="1:108" s="2" customFormat="1" ht="10.5" x14ac:dyDescent="0.2">
      <c r="A43" s="946"/>
      <c r="B43" s="947"/>
      <c r="C43" s="947"/>
      <c r="D43" s="947"/>
      <c r="E43" s="948" t="s">
        <v>27</v>
      </c>
      <c r="F43" s="948"/>
      <c r="G43" s="948"/>
      <c r="H43" s="948"/>
      <c r="I43" s="948"/>
      <c r="J43" s="948"/>
      <c r="K43" s="948"/>
      <c r="L43" s="948"/>
      <c r="M43" s="948"/>
      <c r="N43" s="948"/>
      <c r="O43" s="948"/>
      <c r="P43" s="948"/>
      <c r="Q43" s="948"/>
      <c r="R43" s="948"/>
      <c r="S43" s="948"/>
      <c r="T43" s="948"/>
      <c r="U43" s="948"/>
      <c r="V43" s="948"/>
      <c r="W43" s="948"/>
      <c r="X43" s="948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4"/>
      <c r="CH43" s="294"/>
      <c r="CI43" s="294"/>
      <c r="CJ43" s="294"/>
      <c r="CK43" s="294"/>
      <c r="CL43" s="294"/>
      <c r="CM43" s="294"/>
      <c r="CN43" s="294"/>
      <c r="CO43" s="294"/>
      <c r="CP43" s="294"/>
      <c r="CQ43" s="244"/>
      <c r="CR43" s="948"/>
      <c r="CS43" s="948"/>
      <c r="CT43" s="948"/>
      <c r="CU43" s="948"/>
      <c r="CV43" s="948"/>
      <c r="CW43" s="948"/>
      <c r="CX43" s="948"/>
      <c r="CY43" s="948"/>
      <c r="CZ43" s="948"/>
      <c r="DA43" s="948"/>
      <c r="DB43" s="948"/>
      <c r="DC43" s="948"/>
      <c r="DD43" s="949"/>
    </row>
    <row r="44" spans="1:108" s="2" customFormat="1" ht="10.5" x14ac:dyDescent="0.2">
      <c r="A44" s="946" t="s">
        <v>22</v>
      </c>
      <c r="B44" s="947"/>
      <c r="C44" s="947"/>
      <c r="D44" s="947"/>
      <c r="E44" s="948"/>
      <c r="F44" s="948"/>
      <c r="G44" s="948"/>
      <c r="H44" s="948"/>
      <c r="I44" s="948"/>
      <c r="J44" s="948"/>
      <c r="K44" s="948"/>
      <c r="L44" s="948"/>
      <c r="M44" s="948"/>
      <c r="N44" s="948"/>
      <c r="O44" s="948"/>
      <c r="P44" s="948"/>
      <c r="Q44" s="948"/>
      <c r="R44" s="948"/>
      <c r="S44" s="948"/>
      <c r="T44" s="948"/>
      <c r="U44" s="948"/>
      <c r="V44" s="948"/>
      <c r="W44" s="948"/>
      <c r="X44" s="948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4"/>
      <c r="CH44" s="294"/>
      <c r="CI44" s="294"/>
      <c r="CJ44" s="294"/>
      <c r="CK44" s="294"/>
      <c r="CL44" s="294"/>
      <c r="CM44" s="294"/>
      <c r="CN44" s="294"/>
      <c r="CO44" s="294"/>
      <c r="CP44" s="294"/>
      <c r="CQ44" s="244"/>
      <c r="CR44" s="948"/>
      <c r="CS44" s="948"/>
      <c r="CT44" s="948"/>
      <c r="CU44" s="948"/>
      <c r="CV44" s="948"/>
      <c r="CW44" s="948"/>
      <c r="CX44" s="948"/>
      <c r="CY44" s="948"/>
      <c r="CZ44" s="948"/>
      <c r="DA44" s="948"/>
      <c r="DB44" s="948"/>
      <c r="DC44" s="948"/>
      <c r="DD44" s="949"/>
    </row>
    <row r="45" spans="1:108" s="2" customFormat="1" ht="10.5" x14ac:dyDescent="0.2">
      <c r="A45" s="952" t="s">
        <v>28</v>
      </c>
      <c r="B45" s="953"/>
      <c r="C45" s="953"/>
      <c r="D45" s="953"/>
      <c r="E45" s="953"/>
      <c r="F45" s="953"/>
      <c r="G45" s="953"/>
      <c r="H45" s="953"/>
      <c r="I45" s="953"/>
      <c r="J45" s="953"/>
      <c r="K45" s="953"/>
      <c r="L45" s="953"/>
      <c r="M45" s="953"/>
      <c r="N45" s="953"/>
      <c r="O45" s="953"/>
      <c r="P45" s="953"/>
      <c r="Q45" s="953"/>
      <c r="R45" s="953"/>
      <c r="S45" s="953"/>
      <c r="T45" s="953"/>
      <c r="U45" s="953"/>
      <c r="V45" s="953"/>
      <c r="W45" s="953"/>
      <c r="X45" s="95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  <c r="CN45" s="294"/>
      <c r="CO45" s="294"/>
      <c r="CP45" s="294"/>
      <c r="CQ45" s="244"/>
      <c r="CR45" s="948"/>
      <c r="CS45" s="948"/>
      <c r="CT45" s="948"/>
      <c r="CU45" s="948"/>
      <c r="CV45" s="948"/>
      <c r="CW45" s="948"/>
      <c r="CX45" s="948"/>
      <c r="CY45" s="948"/>
      <c r="CZ45" s="948"/>
      <c r="DA45" s="948"/>
      <c r="DB45" s="948"/>
      <c r="DC45" s="948"/>
      <c r="DD45" s="949"/>
    </row>
    <row r="46" spans="1:108" s="2" customFormat="1" ht="30.75" customHeight="1" x14ac:dyDescent="0.2">
      <c r="A46" s="950"/>
      <c r="B46" s="951"/>
      <c r="C46" s="951"/>
      <c r="D46" s="951"/>
      <c r="E46" s="235" t="s">
        <v>439</v>
      </c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7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4"/>
      <c r="CH46" s="294"/>
      <c r="CI46" s="294"/>
      <c r="CJ46" s="294"/>
      <c r="CK46" s="294"/>
      <c r="CL46" s="294"/>
      <c r="CM46" s="294"/>
      <c r="CN46" s="294"/>
      <c r="CO46" s="294"/>
      <c r="CP46" s="294"/>
      <c r="CQ46" s="244"/>
      <c r="CR46" s="948"/>
      <c r="CS46" s="948"/>
      <c r="CT46" s="948"/>
      <c r="CU46" s="948"/>
      <c r="CV46" s="948"/>
      <c r="CW46" s="948"/>
      <c r="CX46" s="948"/>
      <c r="CY46" s="948"/>
      <c r="CZ46" s="948"/>
      <c r="DA46" s="948"/>
      <c r="DB46" s="948"/>
      <c r="DC46" s="948"/>
      <c r="DD46" s="949"/>
    </row>
    <row r="47" spans="1:108" s="2" customFormat="1" ht="10.5" x14ac:dyDescent="0.2">
      <c r="A47" s="946" t="s">
        <v>16</v>
      </c>
      <c r="B47" s="947"/>
      <c r="C47" s="947"/>
      <c r="D47" s="947"/>
      <c r="E47" s="948" t="s">
        <v>19</v>
      </c>
      <c r="F47" s="948"/>
      <c r="G47" s="948"/>
      <c r="H47" s="948"/>
      <c r="I47" s="948"/>
      <c r="J47" s="948"/>
      <c r="K47" s="948"/>
      <c r="L47" s="948"/>
      <c r="M47" s="948"/>
      <c r="N47" s="948"/>
      <c r="O47" s="948"/>
      <c r="P47" s="948"/>
      <c r="Q47" s="948"/>
      <c r="R47" s="948"/>
      <c r="S47" s="948"/>
      <c r="T47" s="948"/>
      <c r="U47" s="948"/>
      <c r="V47" s="948"/>
      <c r="W47" s="948"/>
      <c r="X47" s="948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4"/>
      <c r="CH47" s="294"/>
      <c r="CI47" s="294"/>
      <c r="CJ47" s="294"/>
      <c r="CK47" s="294"/>
      <c r="CL47" s="294"/>
      <c r="CM47" s="294"/>
      <c r="CN47" s="294"/>
      <c r="CO47" s="294"/>
      <c r="CP47" s="294"/>
      <c r="CQ47" s="244"/>
      <c r="CR47" s="948"/>
      <c r="CS47" s="948"/>
      <c r="CT47" s="948"/>
      <c r="CU47" s="948"/>
      <c r="CV47" s="948"/>
      <c r="CW47" s="948"/>
      <c r="CX47" s="948"/>
      <c r="CY47" s="948"/>
      <c r="CZ47" s="948"/>
      <c r="DA47" s="948"/>
      <c r="DB47" s="948"/>
      <c r="DC47" s="948"/>
      <c r="DD47" s="949"/>
    </row>
    <row r="48" spans="1:108" s="2" customFormat="1" ht="10.5" x14ac:dyDescent="0.2">
      <c r="A48" s="946" t="s">
        <v>20</v>
      </c>
      <c r="B48" s="947"/>
      <c r="C48" s="947"/>
      <c r="D48" s="947"/>
      <c r="E48" s="948" t="s">
        <v>21</v>
      </c>
      <c r="F48" s="948"/>
      <c r="G48" s="948"/>
      <c r="H48" s="948"/>
      <c r="I48" s="948"/>
      <c r="J48" s="948"/>
      <c r="K48" s="948"/>
      <c r="L48" s="948"/>
      <c r="M48" s="948"/>
      <c r="N48" s="948"/>
      <c r="O48" s="948"/>
      <c r="P48" s="948"/>
      <c r="Q48" s="948"/>
      <c r="R48" s="948"/>
      <c r="S48" s="948"/>
      <c r="T48" s="948"/>
      <c r="U48" s="948"/>
      <c r="V48" s="948"/>
      <c r="W48" s="948"/>
      <c r="X48" s="948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  <c r="BS48" s="294"/>
      <c r="BT48" s="294"/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4"/>
      <c r="CH48" s="294"/>
      <c r="CI48" s="294"/>
      <c r="CJ48" s="294"/>
      <c r="CK48" s="294"/>
      <c r="CL48" s="294"/>
      <c r="CM48" s="294"/>
      <c r="CN48" s="294"/>
      <c r="CO48" s="294"/>
      <c r="CP48" s="294"/>
      <c r="CQ48" s="244"/>
      <c r="CR48" s="948"/>
      <c r="CS48" s="948"/>
      <c r="CT48" s="948"/>
      <c r="CU48" s="948"/>
      <c r="CV48" s="948"/>
      <c r="CW48" s="948"/>
      <c r="CX48" s="948"/>
      <c r="CY48" s="948"/>
      <c r="CZ48" s="948"/>
      <c r="DA48" s="948"/>
      <c r="DB48" s="948"/>
      <c r="DC48" s="948"/>
      <c r="DD48" s="949"/>
    </row>
    <row r="49" spans="1:108" s="2" customFormat="1" thickBot="1" x14ac:dyDescent="0.25">
      <c r="A49" s="978" t="s">
        <v>22</v>
      </c>
      <c r="B49" s="979"/>
      <c r="C49" s="979"/>
      <c r="D49" s="979"/>
      <c r="E49" s="980"/>
      <c r="F49" s="980"/>
      <c r="G49" s="980"/>
      <c r="H49" s="980"/>
      <c r="I49" s="980"/>
      <c r="J49" s="980"/>
      <c r="K49" s="980"/>
      <c r="L49" s="980"/>
      <c r="M49" s="980"/>
      <c r="N49" s="980"/>
      <c r="O49" s="980"/>
      <c r="P49" s="980"/>
      <c r="Q49" s="980"/>
      <c r="R49" s="980"/>
      <c r="S49" s="980"/>
      <c r="T49" s="980"/>
      <c r="U49" s="980"/>
      <c r="V49" s="980"/>
      <c r="W49" s="980"/>
      <c r="X49" s="980"/>
      <c r="Y49" s="981"/>
      <c r="Z49" s="981"/>
      <c r="AA49" s="981"/>
      <c r="AB49" s="981"/>
      <c r="AC49" s="981"/>
      <c r="AD49" s="981"/>
      <c r="AE49" s="981"/>
      <c r="AF49" s="981"/>
      <c r="AG49" s="981"/>
      <c r="AH49" s="981"/>
      <c r="AI49" s="981"/>
      <c r="AJ49" s="981"/>
      <c r="AK49" s="981"/>
      <c r="AL49" s="981"/>
      <c r="AM49" s="981"/>
      <c r="AN49" s="981"/>
      <c r="AO49" s="981"/>
      <c r="AP49" s="981"/>
      <c r="AQ49" s="981"/>
      <c r="AR49" s="981"/>
      <c r="AS49" s="981"/>
      <c r="AT49" s="981"/>
      <c r="AU49" s="981"/>
      <c r="AV49" s="981"/>
      <c r="AW49" s="981"/>
      <c r="AX49" s="981"/>
      <c r="AY49" s="981"/>
      <c r="AZ49" s="981"/>
      <c r="BA49" s="981"/>
      <c r="BB49" s="981"/>
      <c r="BC49" s="981"/>
      <c r="BD49" s="981"/>
      <c r="BE49" s="981"/>
      <c r="BF49" s="981"/>
      <c r="BG49" s="981"/>
      <c r="BH49" s="981"/>
      <c r="BI49" s="981"/>
      <c r="BJ49" s="981"/>
      <c r="BK49" s="981"/>
      <c r="BL49" s="981"/>
      <c r="BM49" s="981"/>
      <c r="BN49" s="981"/>
      <c r="BO49" s="981"/>
      <c r="BP49" s="981"/>
      <c r="BQ49" s="981"/>
      <c r="BR49" s="981"/>
      <c r="BS49" s="981"/>
      <c r="BT49" s="981"/>
      <c r="BU49" s="981"/>
      <c r="BV49" s="981"/>
      <c r="BW49" s="981"/>
      <c r="BX49" s="981"/>
      <c r="BY49" s="981"/>
      <c r="BZ49" s="981"/>
      <c r="CA49" s="981"/>
      <c r="CB49" s="981"/>
      <c r="CC49" s="981"/>
      <c r="CD49" s="981"/>
      <c r="CE49" s="981"/>
      <c r="CF49" s="981"/>
      <c r="CG49" s="981"/>
      <c r="CH49" s="981"/>
      <c r="CI49" s="981"/>
      <c r="CJ49" s="981"/>
      <c r="CK49" s="981"/>
      <c r="CL49" s="981"/>
      <c r="CM49" s="981"/>
      <c r="CN49" s="981"/>
      <c r="CO49" s="981"/>
      <c r="CP49" s="981"/>
      <c r="CQ49" s="982"/>
      <c r="CR49" s="983"/>
      <c r="CS49" s="983"/>
      <c r="CT49" s="983"/>
      <c r="CU49" s="983"/>
      <c r="CV49" s="983"/>
      <c r="CW49" s="983"/>
      <c r="CX49" s="983"/>
      <c r="CY49" s="983"/>
      <c r="CZ49" s="983"/>
      <c r="DA49" s="983"/>
      <c r="DB49" s="983"/>
      <c r="DC49" s="983"/>
      <c r="DD49" s="984"/>
    </row>
    <row r="50" spans="1:108" s="18" customFormat="1" ht="9" customHeight="1" x14ac:dyDescent="0.2">
      <c r="DD50" s="49"/>
    </row>
    <row r="51" spans="1:108" ht="11.1" customHeight="1" x14ac:dyDescent="0.2">
      <c r="B51" s="3"/>
      <c r="C51" s="3"/>
      <c r="D51" s="3"/>
      <c r="E51" s="3"/>
      <c r="F51" s="3" t="s">
        <v>30</v>
      </c>
      <c r="G51" s="1" t="s">
        <v>106</v>
      </c>
      <c r="DD51" s="3"/>
    </row>
    <row r="52" spans="1:108" ht="11.1" customHeight="1" x14ac:dyDescent="0.2">
      <c r="F52" s="3" t="s">
        <v>32</v>
      </c>
      <c r="G52" s="1" t="s">
        <v>105</v>
      </c>
      <c r="DD52" s="3"/>
    </row>
    <row r="53" spans="1:108" ht="11.1" customHeight="1" x14ac:dyDescent="0.2">
      <c r="F53" s="3" t="s">
        <v>33</v>
      </c>
      <c r="G53" s="1" t="s">
        <v>104</v>
      </c>
      <c r="DD53" s="3"/>
    </row>
    <row r="54" spans="1:108" ht="5.25" customHeight="1" x14ac:dyDescent="0.2">
      <c r="DD54" s="3"/>
    </row>
    <row r="55" spans="1:108" ht="11.1" customHeight="1" x14ac:dyDescent="0.2">
      <c r="G55" s="1" t="s">
        <v>35</v>
      </c>
      <c r="DD55" s="3"/>
    </row>
  </sheetData>
  <mergeCells count="467">
    <mergeCell ref="CA8:DD8"/>
    <mergeCell ref="BI16:BP16"/>
    <mergeCell ref="CJ15:CQ15"/>
    <mergeCell ref="E16:X16"/>
    <mergeCell ref="BX16:CA16"/>
    <mergeCell ref="BX17:CA17"/>
    <mergeCell ref="BX14:CA15"/>
    <mergeCell ref="BI13:BP15"/>
    <mergeCell ref="AU16:BA16"/>
    <mergeCell ref="AU17:BA17"/>
    <mergeCell ref="AU13:BA15"/>
    <mergeCell ref="BB13:BH15"/>
    <mergeCell ref="BB17:BH17"/>
    <mergeCell ref="AN15:AT15"/>
    <mergeCell ref="BI17:BP17"/>
    <mergeCell ref="CB14:CQ14"/>
    <mergeCell ref="CB15:CI15"/>
    <mergeCell ref="CB16:CI16"/>
    <mergeCell ref="CB17:CI17"/>
    <mergeCell ref="CJ16:CQ16"/>
    <mergeCell ref="CJ17:CQ17"/>
    <mergeCell ref="CW10:CY10"/>
    <mergeCell ref="CH10:CR10"/>
    <mergeCell ref="E26:X26"/>
    <mergeCell ref="E27:X27"/>
    <mergeCell ref="BQ26:BW26"/>
    <mergeCell ref="BQ27:BW27"/>
    <mergeCell ref="AN26:AT26"/>
    <mergeCell ref="Y28:AF28"/>
    <mergeCell ref="AG28:AM28"/>
    <mergeCell ref="CB31:CI31"/>
    <mergeCell ref="AU29:BA29"/>
    <mergeCell ref="BI27:BP27"/>
    <mergeCell ref="CB27:CI27"/>
    <mergeCell ref="AU28:BA28"/>
    <mergeCell ref="E28:X28"/>
    <mergeCell ref="BB29:BH29"/>
    <mergeCell ref="BI29:BP29"/>
    <mergeCell ref="CB29:CI29"/>
    <mergeCell ref="BQ29:BW29"/>
    <mergeCell ref="BX29:CA29"/>
    <mergeCell ref="BB27:BH27"/>
    <mergeCell ref="Y27:AF27"/>
    <mergeCell ref="AG27:AM27"/>
    <mergeCell ref="CR47:DD47"/>
    <mergeCell ref="CJ48:CQ48"/>
    <mergeCell ref="E43:X43"/>
    <mergeCell ref="E35:X35"/>
    <mergeCell ref="CJ31:CQ31"/>
    <mergeCell ref="CR31:DD31"/>
    <mergeCell ref="AU42:BA42"/>
    <mergeCell ref="BB42:BH42"/>
    <mergeCell ref="BI42:BP42"/>
    <mergeCell ref="BQ33:BW33"/>
    <mergeCell ref="BX33:CA33"/>
    <mergeCell ref="CB33:CI33"/>
    <mergeCell ref="CJ37:CQ37"/>
    <mergeCell ref="CR37:DD37"/>
    <mergeCell ref="BX37:CA37"/>
    <mergeCell ref="CB37:CI37"/>
    <mergeCell ref="BI36:BP36"/>
    <mergeCell ref="AU32:BA32"/>
    <mergeCell ref="CR42:DD42"/>
    <mergeCell ref="AU34:BA34"/>
    <mergeCell ref="BB34:BH34"/>
    <mergeCell ref="BI34:BP34"/>
    <mergeCell ref="BQ34:BW34"/>
    <mergeCell ref="AU31:BA31"/>
    <mergeCell ref="CJ49:CQ49"/>
    <mergeCell ref="E29:X29"/>
    <mergeCell ref="CR49:DD49"/>
    <mergeCell ref="E31:X31"/>
    <mergeCell ref="E32:X32"/>
    <mergeCell ref="E36:X36"/>
    <mergeCell ref="E37:X37"/>
    <mergeCell ref="E47:X47"/>
    <mergeCell ref="E48:X48"/>
    <mergeCell ref="BX49:CA49"/>
    <mergeCell ref="AU48:BA48"/>
    <mergeCell ref="BB48:BH48"/>
    <mergeCell ref="BI48:BP48"/>
    <mergeCell ref="BQ48:BW48"/>
    <mergeCell ref="BX48:CA48"/>
    <mergeCell ref="E33:X33"/>
    <mergeCell ref="AG33:AM33"/>
    <mergeCell ref="BB31:BH31"/>
    <mergeCell ref="BI31:BP31"/>
    <mergeCell ref="BQ31:BW31"/>
    <mergeCell ref="BX31:CA31"/>
    <mergeCell ref="CR34:DD34"/>
    <mergeCell ref="BI33:BP33"/>
    <mergeCell ref="CR48:DD48"/>
    <mergeCell ref="A49:D49"/>
    <mergeCell ref="E49:X49"/>
    <mergeCell ref="Y49:AF49"/>
    <mergeCell ref="AG49:AM49"/>
    <mergeCell ref="CB48:CI48"/>
    <mergeCell ref="AN49:AT49"/>
    <mergeCell ref="AU49:BA49"/>
    <mergeCell ref="BB49:BH49"/>
    <mergeCell ref="BI49:BP49"/>
    <mergeCell ref="BQ49:BW49"/>
    <mergeCell ref="A48:D48"/>
    <mergeCell ref="Y48:AF48"/>
    <mergeCell ref="AG48:AM48"/>
    <mergeCell ref="AN48:AT48"/>
    <mergeCell ref="CB49:CI49"/>
    <mergeCell ref="E25:X25"/>
    <mergeCell ref="AG19:AM19"/>
    <mergeCell ref="AG20:AM20"/>
    <mergeCell ref="AG22:AM22"/>
    <mergeCell ref="AN22:AT22"/>
    <mergeCell ref="E22:X22"/>
    <mergeCell ref="AG17:AM17"/>
    <mergeCell ref="AG18:AM18"/>
    <mergeCell ref="AN17:AT17"/>
    <mergeCell ref="AN18:AT18"/>
    <mergeCell ref="Y18:AF18"/>
    <mergeCell ref="AN25:AT25"/>
    <mergeCell ref="E24:X24"/>
    <mergeCell ref="AN19:AT19"/>
    <mergeCell ref="AN20:AT20"/>
    <mergeCell ref="AG21:AM21"/>
    <mergeCell ref="AN21:AT21"/>
    <mergeCell ref="E18:X18"/>
    <mergeCell ref="Y19:AF19"/>
    <mergeCell ref="Y23:AF23"/>
    <mergeCell ref="AG23:AM23"/>
    <mergeCell ref="AN23:AT23"/>
    <mergeCell ref="E23:X23"/>
    <mergeCell ref="A13:D15"/>
    <mergeCell ref="E13:X15"/>
    <mergeCell ref="Y13:AF15"/>
    <mergeCell ref="AG15:AM15"/>
    <mergeCell ref="AG13:AT14"/>
    <mergeCell ref="A17:D17"/>
    <mergeCell ref="AG16:AM16"/>
    <mergeCell ref="AN16:AT16"/>
    <mergeCell ref="BB16:BH16"/>
    <mergeCell ref="A16:D16"/>
    <mergeCell ref="Y16:AF16"/>
    <mergeCell ref="Y17:AF17"/>
    <mergeCell ref="E17:X17"/>
    <mergeCell ref="A21:D21"/>
    <mergeCell ref="A19:D19"/>
    <mergeCell ref="A20:D20"/>
    <mergeCell ref="E20:X20"/>
    <mergeCell ref="Y20:AF20"/>
    <mergeCell ref="BI20:BP20"/>
    <mergeCell ref="BI21:BP21"/>
    <mergeCell ref="BB22:BH22"/>
    <mergeCell ref="BI22:BP22"/>
    <mergeCell ref="BB20:BH20"/>
    <mergeCell ref="BB19:BH19"/>
    <mergeCell ref="BB21:BH21"/>
    <mergeCell ref="A22:D22"/>
    <mergeCell ref="Y22:AF22"/>
    <mergeCell ref="AU22:BA22"/>
    <mergeCell ref="CR22:DD22"/>
    <mergeCell ref="CB22:CI22"/>
    <mergeCell ref="BB23:BH23"/>
    <mergeCell ref="BI23:BP23"/>
    <mergeCell ref="BQ16:BW16"/>
    <mergeCell ref="BQ17:BW17"/>
    <mergeCell ref="BQ21:BW21"/>
    <mergeCell ref="BQ18:BW18"/>
    <mergeCell ref="BQ19:BW19"/>
    <mergeCell ref="BQ20:BW20"/>
    <mergeCell ref="BQ22:BW22"/>
    <mergeCell ref="BI18:BP18"/>
    <mergeCell ref="BB18:BH18"/>
    <mergeCell ref="BX22:CA22"/>
    <mergeCell ref="BX18:CA18"/>
    <mergeCell ref="CB18:CI18"/>
    <mergeCell ref="CJ19:CQ19"/>
    <mergeCell ref="CJ20:CQ20"/>
    <mergeCell ref="CJ21:CQ21"/>
    <mergeCell ref="CJ22:CQ22"/>
    <mergeCell ref="A18:D18"/>
    <mergeCell ref="CR13:DD15"/>
    <mergeCell ref="CR21:DD21"/>
    <mergeCell ref="BQ13:CQ13"/>
    <mergeCell ref="CB20:CI20"/>
    <mergeCell ref="CB21:CI21"/>
    <mergeCell ref="CB19:CI19"/>
    <mergeCell ref="AU20:BA20"/>
    <mergeCell ref="AU21:BA21"/>
    <mergeCell ref="AU19:BA19"/>
    <mergeCell ref="E21:X21"/>
    <mergeCell ref="Y21:AF21"/>
    <mergeCell ref="E19:X19"/>
    <mergeCell ref="BX19:CA19"/>
    <mergeCell ref="BX21:CA21"/>
    <mergeCell ref="BI19:BP19"/>
    <mergeCell ref="CR17:DD17"/>
    <mergeCell ref="CR18:DD18"/>
    <mergeCell ref="CR19:DD19"/>
    <mergeCell ref="CR20:DD20"/>
    <mergeCell ref="BQ14:BW15"/>
    <mergeCell ref="BX20:CA20"/>
    <mergeCell ref="CR16:DD16"/>
    <mergeCell ref="CJ18:CQ18"/>
    <mergeCell ref="AU24:BA24"/>
    <mergeCell ref="BB24:BH24"/>
    <mergeCell ref="BI24:BP24"/>
    <mergeCell ref="CR24:DD24"/>
    <mergeCell ref="A23:D23"/>
    <mergeCell ref="AU23:BA23"/>
    <mergeCell ref="CJ24:CQ24"/>
    <mergeCell ref="CB24:CI24"/>
    <mergeCell ref="CJ23:CQ23"/>
    <mergeCell ref="CB23:CI23"/>
    <mergeCell ref="BQ24:BW24"/>
    <mergeCell ref="BX23:CA23"/>
    <mergeCell ref="BX24:CA24"/>
    <mergeCell ref="BQ23:BW23"/>
    <mergeCell ref="A5:DD5"/>
    <mergeCell ref="E34:X34"/>
    <mergeCell ref="A30:D30"/>
    <mergeCell ref="E30:X30"/>
    <mergeCell ref="Y30:AF30"/>
    <mergeCell ref="AG30:AM30"/>
    <mergeCell ref="A25:D25"/>
    <mergeCell ref="Y25:AF25"/>
    <mergeCell ref="AG25:AM25"/>
    <mergeCell ref="A33:D33"/>
    <mergeCell ref="AN30:AT30"/>
    <mergeCell ref="AU30:BA30"/>
    <mergeCell ref="BB30:BH30"/>
    <mergeCell ref="A29:D29"/>
    <mergeCell ref="AN27:AT27"/>
    <mergeCell ref="AN28:AT28"/>
    <mergeCell ref="A28:D28"/>
    <mergeCell ref="AU18:BA18"/>
    <mergeCell ref="CR23:DD23"/>
    <mergeCell ref="A24:D24"/>
    <mergeCell ref="Y24:AF24"/>
    <mergeCell ref="AG24:AM24"/>
    <mergeCell ref="AN24:AT24"/>
    <mergeCell ref="BI30:BP30"/>
    <mergeCell ref="A35:D35"/>
    <mergeCell ref="A36:D36"/>
    <mergeCell ref="A43:D43"/>
    <mergeCell ref="A37:D37"/>
    <mergeCell ref="A38:D38"/>
    <mergeCell ref="A42:D42"/>
    <mergeCell ref="A27:D27"/>
    <mergeCell ref="AN29:AT29"/>
    <mergeCell ref="A34:D34"/>
    <mergeCell ref="Y34:AF34"/>
    <mergeCell ref="A31:D31"/>
    <mergeCell ref="Y31:AF31"/>
    <mergeCell ref="AG31:AM31"/>
    <mergeCell ref="AN31:AT31"/>
    <mergeCell ref="AN32:AT32"/>
    <mergeCell ref="A32:D32"/>
    <mergeCell ref="Y42:AF42"/>
    <mergeCell ref="AG42:AM42"/>
    <mergeCell ref="E42:X42"/>
    <mergeCell ref="Y29:AF29"/>
    <mergeCell ref="AG29:AM29"/>
    <mergeCell ref="E39:X39"/>
    <mergeCell ref="Y32:AF32"/>
    <mergeCell ref="AG32:AM32"/>
    <mergeCell ref="CJ30:CQ30"/>
    <mergeCell ref="CR26:DD26"/>
    <mergeCell ref="BX25:CA25"/>
    <mergeCell ref="BX26:CA26"/>
    <mergeCell ref="BX27:CA27"/>
    <mergeCell ref="CB25:CI25"/>
    <mergeCell ref="CB26:CI26"/>
    <mergeCell ref="CR30:DD30"/>
    <mergeCell ref="BQ30:BW30"/>
    <mergeCell ref="BX30:CA30"/>
    <mergeCell ref="CB30:CI30"/>
    <mergeCell ref="CB28:CI28"/>
    <mergeCell ref="AG34:AM34"/>
    <mergeCell ref="Y33:AF33"/>
    <mergeCell ref="Y36:AF36"/>
    <mergeCell ref="AG36:AM36"/>
    <mergeCell ref="AN36:AT36"/>
    <mergeCell ref="AU36:BA36"/>
    <mergeCell ref="BB33:BH33"/>
    <mergeCell ref="CR32:DD32"/>
    <mergeCell ref="BQ39:BW39"/>
    <mergeCell ref="BB36:BH36"/>
    <mergeCell ref="AN34:AT34"/>
    <mergeCell ref="BX34:CA34"/>
    <mergeCell ref="CB34:CI34"/>
    <mergeCell ref="CJ34:CQ34"/>
    <mergeCell ref="BB32:BH32"/>
    <mergeCell ref="BI32:BP32"/>
    <mergeCell ref="BQ32:BW32"/>
    <mergeCell ref="BX32:CA32"/>
    <mergeCell ref="AN33:AT33"/>
    <mergeCell ref="AU33:BA33"/>
    <mergeCell ref="BX39:CA39"/>
    <mergeCell ref="CR36:DD36"/>
    <mergeCell ref="CB32:CI32"/>
    <mergeCell ref="CJ32:CQ32"/>
    <mergeCell ref="Y35:AF35"/>
    <mergeCell ref="AG35:AM35"/>
    <mergeCell ref="AN35:AT35"/>
    <mergeCell ref="AU35:BA35"/>
    <mergeCell ref="BB35:BH35"/>
    <mergeCell ref="BI35:BP35"/>
    <mergeCell ref="AU37:BA37"/>
    <mergeCell ref="AN39:AT39"/>
    <mergeCell ref="AN41:AT41"/>
    <mergeCell ref="AU41:BA41"/>
    <mergeCell ref="BB41:BH41"/>
    <mergeCell ref="Y38:AF38"/>
    <mergeCell ref="AG38:AM38"/>
    <mergeCell ref="AN38:AT38"/>
    <mergeCell ref="AU38:BA38"/>
    <mergeCell ref="BB38:BH38"/>
    <mergeCell ref="BI38:BP38"/>
    <mergeCell ref="BI39:BP39"/>
    <mergeCell ref="Y39:AF39"/>
    <mergeCell ref="E40:X40"/>
    <mergeCell ref="A41:D41"/>
    <mergeCell ref="E41:X41"/>
    <mergeCell ref="Y41:AF41"/>
    <mergeCell ref="AG41:AM41"/>
    <mergeCell ref="AU43:BA43"/>
    <mergeCell ref="BB43:BH43"/>
    <mergeCell ref="BI43:BP43"/>
    <mergeCell ref="AN42:AT42"/>
    <mergeCell ref="BI40:BP40"/>
    <mergeCell ref="Y43:AF43"/>
    <mergeCell ref="AG43:AM43"/>
    <mergeCell ref="AN43:AT43"/>
    <mergeCell ref="BI41:BP41"/>
    <mergeCell ref="BX42:CA42"/>
    <mergeCell ref="BQ42:BW42"/>
    <mergeCell ref="CB36:CI36"/>
    <mergeCell ref="CJ36:CQ36"/>
    <mergeCell ref="BQ36:BW36"/>
    <mergeCell ref="BX36:CA36"/>
    <mergeCell ref="CB42:CI42"/>
    <mergeCell ref="CJ42:CQ42"/>
    <mergeCell ref="CJ39:CQ39"/>
    <mergeCell ref="BQ41:BW41"/>
    <mergeCell ref="BX40:CA40"/>
    <mergeCell ref="BX41:CA41"/>
    <mergeCell ref="CB41:CI41"/>
    <mergeCell ref="CB39:CI39"/>
    <mergeCell ref="BQ40:BW40"/>
    <mergeCell ref="A26:D26"/>
    <mergeCell ref="Y26:AF26"/>
    <mergeCell ref="AG26:AM26"/>
    <mergeCell ref="CJ41:CQ41"/>
    <mergeCell ref="A39:D39"/>
    <mergeCell ref="CR40:DD40"/>
    <mergeCell ref="CR38:DD38"/>
    <mergeCell ref="CJ29:CQ29"/>
    <mergeCell ref="CR29:DD29"/>
    <mergeCell ref="BQ35:BW35"/>
    <mergeCell ref="CR39:DD39"/>
    <mergeCell ref="CR35:DD35"/>
    <mergeCell ref="CR33:DD33"/>
    <mergeCell ref="AG39:AM39"/>
    <mergeCell ref="CR41:DD41"/>
    <mergeCell ref="E38:X38"/>
    <mergeCell ref="A40:D40"/>
    <mergeCell ref="Y40:AF40"/>
    <mergeCell ref="AG40:AM40"/>
    <mergeCell ref="AN40:AT40"/>
    <mergeCell ref="AU40:BA40"/>
    <mergeCell ref="BB40:BH40"/>
    <mergeCell ref="AU39:BA39"/>
    <mergeCell ref="BB39:BH39"/>
    <mergeCell ref="BQ43:BW43"/>
    <mergeCell ref="BX43:CA43"/>
    <mergeCell ref="A4:DD4"/>
    <mergeCell ref="AU27:BA27"/>
    <mergeCell ref="CA9:DD9"/>
    <mergeCell ref="BZ10:CA10"/>
    <mergeCell ref="CB10:CD10"/>
    <mergeCell ref="CE10:CF10"/>
    <mergeCell ref="CT10:CV10"/>
    <mergeCell ref="AU26:BA26"/>
    <mergeCell ref="BB26:BH26"/>
    <mergeCell ref="BI26:BP26"/>
    <mergeCell ref="CR27:DD27"/>
    <mergeCell ref="CJ27:CQ27"/>
    <mergeCell ref="BI25:BP25"/>
    <mergeCell ref="CR25:DD25"/>
    <mergeCell ref="CJ25:CQ25"/>
    <mergeCell ref="CJ26:CQ26"/>
    <mergeCell ref="BB25:BH25"/>
    <mergeCell ref="BQ25:BW25"/>
    <mergeCell ref="AU25:BA25"/>
    <mergeCell ref="CB40:CI40"/>
    <mergeCell ref="BX38:CA38"/>
    <mergeCell ref="CB38:CI38"/>
    <mergeCell ref="CR43:DD43"/>
    <mergeCell ref="AN44:AT44"/>
    <mergeCell ref="CR28:DD28"/>
    <mergeCell ref="Y37:AF37"/>
    <mergeCell ref="AG37:AM37"/>
    <mergeCell ref="AN37:AT37"/>
    <mergeCell ref="CJ44:CQ44"/>
    <mergeCell ref="CJ40:CQ40"/>
    <mergeCell ref="CJ38:CQ38"/>
    <mergeCell ref="CJ43:CQ43"/>
    <mergeCell ref="BX35:CA35"/>
    <mergeCell ref="CB35:CI35"/>
    <mergeCell ref="CJ35:CQ35"/>
    <mergeCell ref="BB37:BH37"/>
    <mergeCell ref="BI37:BP37"/>
    <mergeCell ref="BQ37:BW37"/>
    <mergeCell ref="CJ28:CQ28"/>
    <mergeCell ref="CJ33:CQ33"/>
    <mergeCell ref="BB28:BH28"/>
    <mergeCell ref="BI28:BP28"/>
    <mergeCell ref="BQ28:BW28"/>
    <mergeCell ref="BX28:CA28"/>
    <mergeCell ref="BQ38:BW38"/>
    <mergeCell ref="CB43:CI43"/>
    <mergeCell ref="CR45:DD45"/>
    <mergeCell ref="A45:X45"/>
    <mergeCell ref="A44:D44"/>
    <mergeCell ref="E44:X44"/>
    <mergeCell ref="Y44:AF44"/>
    <mergeCell ref="AG44:AM44"/>
    <mergeCell ref="AU44:BA44"/>
    <mergeCell ref="CR44:DD44"/>
    <mergeCell ref="CB45:CI45"/>
    <mergeCell ref="CJ45:CQ45"/>
    <mergeCell ref="AN45:AT45"/>
    <mergeCell ref="AU45:BA45"/>
    <mergeCell ref="BB45:BH45"/>
    <mergeCell ref="BI45:BP45"/>
    <mergeCell ref="BQ45:BW45"/>
    <mergeCell ref="BX45:CA45"/>
    <mergeCell ref="Y45:AF45"/>
    <mergeCell ref="AG45:AM45"/>
    <mergeCell ref="BB44:BH44"/>
    <mergeCell ref="BI44:BP44"/>
    <mergeCell ref="BQ44:BW44"/>
    <mergeCell ref="BX44:CA44"/>
    <mergeCell ref="CB44:CI44"/>
    <mergeCell ref="A47:D47"/>
    <mergeCell ref="Y47:AF47"/>
    <mergeCell ref="AG47:AM47"/>
    <mergeCell ref="CJ47:CQ47"/>
    <mergeCell ref="BB46:BH46"/>
    <mergeCell ref="BI46:BP46"/>
    <mergeCell ref="BQ46:BW46"/>
    <mergeCell ref="CJ46:CQ46"/>
    <mergeCell ref="CR46:DD46"/>
    <mergeCell ref="AN47:AT47"/>
    <mergeCell ref="AU47:BA47"/>
    <mergeCell ref="BB47:BH47"/>
    <mergeCell ref="BI47:BP47"/>
    <mergeCell ref="BQ47:BW47"/>
    <mergeCell ref="BX47:CA47"/>
    <mergeCell ref="CB47:CI47"/>
    <mergeCell ref="CB46:CI46"/>
    <mergeCell ref="BX46:CA46"/>
    <mergeCell ref="A46:D46"/>
    <mergeCell ref="Y46:AF46"/>
    <mergeCell ref="AG46:AM46"/>
    <mergeCell ref="AN46:AT46"/>
    <mergeCell ref="E46:X46"/>
    <mergeCell ref="AU46:BA46"/>
  </mergeCells>
  <pageMargins left="0.78740157480314965" right="0.35433070866141736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D46"/>
  <sheetViews>
    <sheetView view="pageBreakPreview" zoomScaleNormal="100" workbookViewId="0">
      <selection activeCell="AT35" sqref="AT35:BC35"/>
    </sheetView>
  </sheetViews>
  <sheetFormatPr defaultColWidth="0.85546875" defaultRowHeight="11.25" x14ac:dyDescent="0.2"/>
  <cols>
    <col min="1" max="16384" width="0.85546875" style="1"/>
  </cols>
  <sheetData>
    <row r="1" spans="1:108" x14ac:dyDescent="0.2">
      <c r="DD1" s="3" t="s">
        <v>462</v>
      </c>
    </row>
    <row r="2" spans="1:108" x14ac:dyDescent="0.2">
      <c r="DD2" s="3" t="s">
        <v>255</v>
      </c>
    </row>
    <row r="3" spans="1:108" x14ac:dyDescent="0.2"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3" t="s">
        <v>239</v>
      </c>
    </row>
    <row r="4" spans="1:108" s="33" customFormat="1" ht="15.75" x14ac:dyDescent="0.25"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7"/>
    </row>
    <row r="5" spans="1:108" s="4" customFormat="1" ht="30.75" customHeight="1" x14ac:dyDescent="0.25">
      <c r="A5" s="610" t="s">
        <v>461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</row>
    <row r="6" spans="1:108" s="4" customFormat="1" ht="15.75" x14ac:dyDescent="0.25">
      <c r="A6" s="5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</row>
    <row r="7" spans="1:108" s="4" customFormat="1" ht="15.75" x14ac:dyDescent="0.25">
      <c r="A7" s="5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49" t="s">
        <v>101</v>
      </c>
    </row>
    <row r="8" spans="1:108" s="47" customFormat="1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Z8" s="18"/>
      <c r="CA8" s="18"/>
      <c r="CB8" s="18"/>
      <c r="CC8" s="18"/>
      <c r="CD8" s="18"/>
      <c r="CE8" s="18"/>
      <c r="CF8" s="18"/>
      <c r="CG8" s="18"/>
      <c r="CH8" s="18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49" t="s">
        <v>100</v>
      </c>
    </row>
    <row r="9" spans="1:108" s="18" customFormat="1" ht="12.75" x14ac:dyDescent="0.2">
      <c r="CA9" s="944"/>
      <c r="CB9" s="944"/>
      <c r="CC9" s="944"/>
      <c r="CD9" s="944"/>
      <c r="CE9" s="944"/>
      <c r="CF9" s="944"/>
      <c r="CG9" s="944"/>
      <c r="CH9" s="944"/>
      <c r="CI9" s="944"/>
      <c r="CJ9" s="944"/>
      <c r="CK9" s="944"/>
      <c r="CL9" s="944"/>
      <c r="CM9" s="944"/>
      <c r="CN9" s="944"/>
      <c r="CO9" s="944"/>
      <c r="CP9" s="944"/>
      <c r="CQ9" s="944"/>
      <c r="CR9" s="944"/>
      <c r="CS9" s="944"/>
      <c r="CT9" s="944"/>
      <c r="CU9" s="944"/>
      <c r="CV9" s="944"/>
      <c r="CW9" s="944"/>
      <c r="CX9" s="944"/>
      <c r="CY9" s="944"/>
      <c r="CZ9" s="944"/>
      <c r="DA9" s="944"/>
      <c r="DB9" s="944"/>
      <c r="DC9" s="944"/>
      <c r="DD9" s="944"/>
    </row>
    <row r="10" spans="1:108" s="18" customFormat="1" ht="12.75" x14ac:dyDescent="0.2">
      <c r="BZ10" s="1"/>
      <c r="CA10" s="859" t="s">
        <v>11</v>
      </c>
      <c r="CB10" s="859"/>
      <c r="CC10" s="859"/>
      <c r="CD10" s="859"/>
      <c r="CE10" s="859"/>
      <c r="CF10" s="859"/>
      <c r="CG10" s="859"/>
      <c r="CH10" s="859"/>
      <c r="CI10" s="859"/>
      <c r="CJ10" s="859"/>
      <c r="CK10" s="859"/>
      <c r="CL10" s="859"/>
      <c r="CM10" s="859"/>
      <c r="CN10" s="859"/>
      <c r="CO10" s="859"/>
      <c r="CP10" s="859"/>
      <c r="CQ10" s="859"/>
      <c r="CR10" s="859"/>
      <c r="CS10" s="859"/>
      <c r="CT10" s="859"/>
      <c r="CU10" s="859"/>
      <c r="CV10" s="859"/>
      <c r="CW10" s="859"/>
      <c r="CX10" s="859"/>
      <c r="CY10" s="859"/>
      <c r="CZ10" s="859"/>
      <c r="DA10" s="859"/>
      <c r="DB10" s="859"/>
      <c r="DC10" s="859"/>
      <c r="DD10" s="859"/>
    </row>
    <row r="11" spans="1:108" ht="12" customHeight="1" x14ac:dyDescent="0.2">
      <c r="BZ11" s="571" t="s">
        <v>12</v>
      </c>
      <c r="CA11" s="571"/>
      <c r="CB11" s="943"/>
      <c r="CC11" s="943"/>
      <c r="CD11" s="943"/>
      <c r="CE11" s="945" t="s">
        <v>12</v>
      </c>
      <c r="CF11" s="945"/>
      <c r="CG11" s="18"/>
      <c r="CH11" s="943"/>
      <c r="CI11" s="943"/>
      <c r="CJ11" s="943"/>
      <c r="CK11" s="943"/>
      <c r="CL11" s="943"/>
      <c r="CM11" s="943"/>
      <c r="CN11" s="943"/>
      <c r="CO11" s="943"/>
      <c r="CP11" s="943"/>
      <c r="CQ11" s="943"/>
      <c r="CR11" s="943"/>
      <c r="CS11" s="18"/>
      <c r="CT11" s="571">
        <v>20</v>
      </c>
      <c r="CU11" s="571"/>
      <c r="CV11" s="571"/>
      <c r="CW11" s="942"/>
      <c r="CX11" s="942"/>
      <c r="CY11" s="942"/>
      <c r="CZ11" s="50" t="s">
        <v>253</v>
      </c>
      <c r="DA11" s="18"/>
      <c r="DB11" s="18"/>
      <c r="DC11" s="18"/>
      <c r="DD11" s="50"/>
    </row>
    <row r="12" spans="1:108" s="18" customFormat="1" ht="12.75" x14ac:dyDescent="0.2">
      <c r="DD12" s="49" t="s">
        <v>13</v>
      </c>
    </row>
    <row r="13" spans="1:108" s="18" customFormat="1" ht="13.5" thickBot="1" x14ac:dyDescent="0.25"/>
    <row r="14" spans="1:108" s="47" customFormat="1" ht="40.5" customHeight="1" x14ac:dyDescent="0.2">
      <c r="A14" s="597" t="s">
        <v>0</v>
      </c>
      <c r="B14" s="913"/>
      <c r="C14" s="913"/>
      <c r="D14" s="913"/>
      <c r="E14" s="913"/>
      <c r="F14" s="913"/>
      <c r="G14" s="914"/>
      <c r="H14" s="603" t="s">
        <v>386</v>
      </c>
      <c r="I14" s="598"/>
      <c r="J14" s="598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8"/>
      <c r="AO14" s="598"/>
      <c r="AP14" s="598"/>
      <c r="AQ14" s="598"/>
      <c r="AR14" s="598"/>
      <c r="AS14" s="598"/>
      <c r="AT14" s="1004" t="s">
        <v>453</v>
      </c>
      <c r="AU14" s="1005"/>
      <c r="AV14" s="1005"/>
      <c r="AW14" s="1005"/>
      <c r="AX14" s="1005"/>
      <c r="AY14" s="1005"/>
      <c r="AZ14" s="1005"/>
      <c r="BA14" s="1005"/>
      <c r="BB14" s="1005"/>
      <c r="BC14" s="1005"/>
      <c r="BD14" s="1005"/>
      <c r="BE14" s="1005"/>
      <c r="BF14" s="1005"/>
      <c r="BG14" s="1005"/>
      <c r="BH14" s="1005"/>
      <c r="BI14" s="1005"/>
      <c r="BJ14" s="1005"/>
      <c r="BK14" s="1005"/>
      <c r="BL14" s="1005"/>
      <c r="BM14" s="1005"/>
      <c r="BN14" s="1005"/>
      <c r="BO14" s="1005"/>
      <c r="BP14" s="1005"/>
      <c r="BQ14" s="1006"/>
      <c r="BR14" s="920" t="s">
        <v>448</v>
      </c>
      <c r="BS14" s="913"/>
      <c r="BT14" s="913"/>
      <c r="BU14" s="913"/>
      <c r="BV14" s="913"/>
      <c r="BW14" s="913"/>
      <c r="BX14" s="913"/>
      <c r="BY14" s="913"/>
      <c r="BZ14" s="913"/>
      <c r="CA14" s="913"/>
      <c r="CB14" s="913"/>
      <c r="CC14" s="913"/>
      <c r="CD14" s="913"/>
      <c r="CE14" s="913"/>
      <c r="CF14" s="913"/>
      <c r="CG14" s="913"/>
      <c r="CH14" s="913"/>
      <c r="CI14" s="913"/>
      <c r="CJ14" s="913"/>
      <c r="CK14" s="913"/>
      <c r="CL14" s="913"/>
      <c r="CM14" s="913"/>
      <c r="CN14" s="913"/>
      <c r="CO14" s="913"/>
      <c r="CP14" s="913"/>
      <c r="CQ14" s="913"/>
      <c r="CR14" s="913"/>
      <c r="CS14" s="913"/>
      <c r="CT14" s="913"/>
      <c r="CU14" s="913"/>
      <c r="CV14" s="913"/>
      <c r="CW14" s="913"/>
      <c r="CX14" s="913"/>
      <c r="CY14" s="913"/>
      <c r="CZ14" s="913"/>
      <c r="DA14" s="913"/>
      <c r="DB14" s="913"/>
      <c r="DC14" s="913"/>
      <c r="DD14" s="1000"/>
    </row>
    <row r="15" spans="1:108" s="47" customFormat="1" ht="13.5" thickBot="1" x14ac:dyDescent="0.25">
      <c r="A15" s="1012"/>
      <c r="B15" s="1002"/>
      <c r="C15" s="1002"/>
      <c r="D15" s="1002"/>
      <c r="E15" s="1002"/>
      <c r="F15" s="1002"/>
      <c r="G15" s="1013"/>
      <c r="H15" s="1014"/>
      <c r="I15" s="1015"/>
      <c r="J15" s="1015"/>
      <c r="K15" s="1015"/>
      <c r="L15" s="1015"/>
      <c r="M15" s="1015"/>
      <c r="N15" s="1015"/>
      <c r="O15" s="1015"/>
      <c r="P15" s="1015"/>
      <c r="Q15" s="1015"/>
      <c r="R15" s="1015"/>
      <c r="S15" s="1015"/>
      <c r="T15" s="1015"/>
      <c r="U15" s="1015"/>
      <c r="V15" s="1015"/>
      <c r="W15" s="1015"/>
      <c r="X15" s="1015"/>
      <c r="Y15" s="1015"/>
      <c r="Z15" s="1015"/>
      <c r="AA15" s="1015"/>
      <c r="AB15" s="1015"/>
      <c r="AC15" s="1015"/>
      <c r="AD15" s="1015"/>
      <c r="AE15" s="1015"/>
      <c r="AF15" s="1015"/>
      <c r="AG15" s="1015"/>
      <c r="AH15" s="1015"/>
      <c r="AI15" s="1015"/>
      <c r="AJ15" s="1015"/>
      <c r="AK15" s="1015"/>
      <c r="AL15" s="1015"/>
      <c r="AM15" s="1015"/>
      <c r="AN15" s="1015"/>
      <c r="AO15" s="1015"/>
      <c r="AP15" s="1015"/>
      <c r="AQ15" s="1015"/>
      <c r="AR15" s="1015"/>
      <c r="AS15" s="1015"/>
      <c r="AT15" s="1016" t="s">
        <v>460</v>
      </c>
      <c r="AU15" s="1016"/>
      <c r="AV15" s="1016"/>
      <c r="AW15" s="1016"/>
      <c r="AX15" s="1016"/>
      <c r="AY15" s="1016"/>
      <c r="AZ15" s="1016"/>
      <c r="BA15" s="1016"/>
      <c r="BB15" s="1016"/>
      <c r="BC15" s="1016"/>
      <c r="BD15" s="1016"/>
      <c r="BE15" s="1016"/>
      <c r="BF15" s="1016" t="s">
        <v>459</v>
      </c>
      <c r="BG15" s="1016"/>
      <c r="BH15" s="1016"/>
      <c r="BI15" s="1016"/>
      <c r="BJ15" s="1016"/>
      <c r="BK15" s="1016"/>
      <c r="BL15" s="1016"/>
      <c r="BM15" s="1016"/>
      <c r="BN15" s="1016"/>
      <c r="BO15" s="1016"/>
      <c r="BP15" s="1016"/>
      <c r="BQ15" s="1016"/>
      <c r="BR15" s="1001"/>
      <c r="BS15" s="1002"/>
      <c r="BT15" s="1002"/>
      <c r="BU15" s="1002"/>
      <c r="BV15" s="1002"/>
      <c r="BW15" s="1002"/>
      <c r="BX15" s="1002"/>
      <c r="BY15" s="1002"/>
      <c r="BZ15" s="1002"/>
      <c r="CA15" s="1002"/>
      <c r="CB15" s="1002"/>
      <c r="CC15" s="1002"/>
      <c r="CD15" s="1002"/>
      <c r="CE15" s="1002"/>
      <c r="CF15" s="1002"/>
      <c r="CG15" s="1002"/>
      <c r="CH15" s="1002"/>
      <c r="CI15" s="1002"/>
      <c r="CJ15" s="1002"/>
      <c r="CK15" s="1002"/>
      <c r="CL15" s="1002"/>
      <c r="CM15" s="1002"/>
      <c r="CN15" s="1002"/>
      <c r="CO15" s="1002"/>
      <c r="CP15" s="1002"/>
      <c r="CQ15" s="1002"/>
      <c r="CR15" s="1002"/>
      <c r="CS15" s="1002"/>
      <c r="CT15" s="1002"/>
      <c r="CU15" s="1002"/>
      <c r="CV15" s="1002"/>
      <c r="CW15" s="1002"/>
      <c r="CX15" s="1002"/>
      <c r="CY15" s="1002"/>
      <c r="CZ15" s="1002"/>
      <c r="DA15" s="1002"/>
      <c r="DB15" s="1002"/>
      <c r="DC15" s="1002"/>
      <c r="DD15" s="1003"/>
    </row>
    <row r="16" spans="1:108" s="47" customFormat="1" ht="12.75" x14ac:dyDescent="0.2">
      <c r="A16" s="1008" t="s">
        <v>16</v>
      </c>
      <c r="B16" s="1009"/>
      <c r="C16" s="1009"/>
      <c r="D16" s="1009"/>
      <c r="E16" s="1009"/>
      <c r="F16" s="1009"/>
      <c r="G16" s="1009"/>
      <c r="H16" s="1010" t="s">
        <v>385</v>
      </c>
      <c r="I16" s="1010"/>
      <c r="J16" s="1010"/>
      <c r="K16" s="1010"/>
      <c r="L16" s="1010"/>
      <c r="M16" s="1010"/>
      <c r="N16" s="1010"/>
      <c r="O16" s="1010"/>
      <c r="P16" s="1010"/>
      <c r="Q16" s="1010"/>
      <c r="R16" s="1010"/>
      <c r="S16" s="1010"/>
      <c r="T16" s="1010"/>
      <c r="U16" s="1010"/>
      <c r="V16" s="1010"/>
      <c r="W16" s="1010"/>
      <c r="X16" s="1010"/>
      <c r="Y16" s="1010"/>
      <c r="Z16" s="1010"/>
      <c r="AA16" s="1010"/>
      <c r="AB16" s="1010"/>
      <c r="AC16" s="1010"/>
      <c r="AD16" s="1010"/>
      <c r="AE16" s="1010"/>
      <c r="AF16" s="1010"/>
      <c r="AG16" s="1010"/>
      <c r="AH16" s="1010"/>
      <c r="AI16" s="1010"/>
      <c r="AJ16" s="1010"/>
      <c r="AK16" s="1010"/>
      <c r="AL16" s="1010"/>
      <c r="AM16" s="1010"/>
      <c r="AN16" s="1010"/>
      <c r="AO16" s="1010"/>
      <c r="AP16" s="1010"/>
      <c r="AQ16" s="1010"/>
      <c r="AR16" s="1010"/>
      <c r="AS16" s="1010"/>
      <c r="AT16" s="1011"/>
      <c r="AU16" s="1011"/>
      <c r="AV16" s="1011"/>
      <c r="AW16" s="1011"/>
      <c r="AX16" s="1011"/>
      <c r="AY16" s="1011"/>
      <c r="AZ16" s="1011"/>
      <c r="BA16" s="1011"/>
      <c r="BB16" s="1011"/>
      <c r="BC16" s="1011"/>
      <c r="BD16" s="1011"/>
      <c r="BE16" s="1011"/>
      <c r="BF16" s="1011"/>
      <c r="BG16" s="1011"/>
      <c r="BH16" s="1011"/>
      <c r="BI16" s="1011"/>
      <c r="BJ16" s="1011"/>
      <c r="BK16" s="1011"/>
      <c r="BL16" s="1011"/>
      <c r="BM16" s="1011"/>
      <c r="BN16" s="1011"/>
      <c r="BO16" s="1011"/>
      <c r="BP16" s="1011"/>
      <c r="BQ16" s="1011"/>
      <c r="BR16" s="996"/>
      <c r="BS16" s="996"/>
      <c r="BT16" s="996"/>
      <c r="BU16" s="996"/>
      <c r="BV16" s="996"/>
      <c r="BW16" s="996"/>
      <c r="BX16" s="996"/>
      <c r="BY16" s="996"/>
      <c r="BZ16" s="996"/>
      <c r="CA16" s="996"/>
      <c r="CB16" s="996"/>
      <c r="CC16" s="996"/>
      <c r="CD16" s="996"/>
      <c r="CE16" s="996"/>
      <c r="CF16" s="996"/>
      <c r="CG16" s="996"/>
      <c r="CH16" s="996"/>
      <c r="CI16" s="996"/>
      <c r="CJ16" s="996"/>
      <c r="CK16" s="996"/>
      <c r="CL16" s="996"/>
      <c r="CM16" s="996"/>
      <c r="CN16" s="996"/>
      <c r="CO16" s="996"/>
      <c r="CP16" s="996"/>
      <c r="CQ16" s="996"/>
      <c r="CR16" s="996"/>
      <c r="CS16" s="996"/>
      <c r="CT16" s="996"/>
      <c r="CU16" s="996"/>
      <c r="CV16" s="996"/>
      <c r="CW16" s="996"/>
      <c r="CX16" s="996"/>
      <c r="CY16" s="996"/>
      <c r="CZ16" s="996"/>
      <c r="DA16" s="996"/>
      <c r="DB16" s="996"/>
      <c r="DC16" s="996"/>
      <c r="DD16" s="997"/>
    </row>
    <row r="17" spans="1:108" s="18" customFormat="1" ht="12.75" x14ac:dyDescent="0.2">
      <c r="A17" s="902" t="s">
        <v>47</v>
      </c>
      <c r="B17" s="903"/>
      <c r="C17" s="903"/>
      <c r="D17" s="903"/>
      <c r="E17" s="903"/>
      <c r="F17" s="903"/>
      <c r="G17" s="903"/>
      <c r="H17" s="904" t="s">
        <v>384</v>
      </c>
      <c r="I17" s="904"/>
      <c r="J17" s="904"/>
      <c r="K17" s="904"/>
      <c r="L17" s="904"/>
      <c r="M17" s="904"/>
      <c r="N17" s="904"/>
      <c r="O17" s="904"/>
      <c r="P17" s="904"/>
      <c r="Q17" s="904"/>
      <c r="R17" s="904"/>
      <c r="S17" s="904"/>
      <c r="T17" s="904"/>
      <c r="U17" s="904"/>
      <c r="V17" s="904"/>
      <c r="W17" s="904"/>
      <c r="X17" s="904"/>
      <c r="Y17" s="904"/>
      <c r="Z17" s="904"/>
      <c r="AA17" s="904"/>
      <c r="AB17" s="904"/>
      <c r="AC17" s="904"/>
      <c r="AD17" s="904"/>
      <c r="AE17" s="904"/>
      <c r="AF17" s="904"/>
      <c r="AG17" s="904"/>
      <c r="AH17" s="904"/>
      <c r="AI17" s="904"/>
      <c r="AJ17" s="904"/>
      <c r="AK17" s="904"/>
      <c r="AL17" s="904"/>
      <c r="AM17" s="904"/>
      <c r="AN17" s="904"/>
      <c r="AO17" s="904"/>
      <c r="AP17" s="904"/>
      <c r="AQ17" s="904"/>
      <c r="AR17" s="904"/>
      <c r="AS17" s="904"/>
      <c r="AT17" s="881"/>
      <c r="AU17" s="881"/>
      <c r="AV17" s="881"/>
      <c r="AW17" s="881"/>
      <c r="AX17" s="881"/>
      <c r="AY17" s="881"/>
      <c r="AZ17" s="881"/>
      <c r="BA17" s="881"/>
      <c r="BB17" s="881"/>
      <c r="BC17" s="881"/>
      <c r="BD17" s="881"/>
      <c r="BE17" s="881"/>
      <c r="BF17" s="881"/>
      <c r="BG17" s="881"/>
      <c r="BH17" s="881"/>
      <c r="BI17" s="881"/>
      <c r="BJ17" s="881"/>
      <c r="BK17" s="881"/>
      <c r="BL17" s="881"/>
      <c r="BM17" s="881"/>
      <c r="BN17" s="881"/>
      <c r="BO17" s="881"/>
      <c r="BP17" s="881"/>
      <c r="BQ17" s="881"/>
      <c r="BR17" s="992"/>
      <c r="BS17" s="992"/>
      <c r="BT17" s="992"/>
      <c r="BU17" s="992"/>
      <c r="BV17" s="992"/>
      <c r="BW17" s="992"/>
      <c r="BX17" s="992"/>
      <c r="BY17" s="992"/>
      <c r="BZ17" s="992"/>
      <c r="CA17" s="992"/>
      <c r="CB17" s="992"/>
      <c r="CC17" s="992"/>
      <c r="CD17" s="992"/>
      <c r="CE17" s="992"/>
      <c r="CF17" s="992"/>
      <c r="CG17" s="992"/>
      <c r="CH17" s="992"/>
      <c r="CI17" s="992"/>
      <c r="CJ17" s="992"/>
      <c r="CK17" s="992"/>
      <c r="CL17" s="992"/>
      <c r="CM17" s="992"/>
      <c r="CN17" s="992"/>
      <c r="CO17" s="992"/>
      <c r="CP17" s="992"/>
      <c r="CQ17" s="992"/>
      <c r="CR17" s="992"/>
      <c r="CS17" s="992"/>
      <c r="CT17" s="992"/>
      <c r="CU17" s="992"/>
      <c r="CV17" s="992"/>
      <c r="CW17" s="992"/>
      <c r="CX17" s="992"/>
      <c r="CY17" s="992"/>
      <c r="CZ17" s="992"/>
      <c r="DA17" s="992"/>
      <c r="DB17" s="992"/>
      <c r="DC17" s="992"/>
      <c r="DD17" s="993"/>
    </row>
    <row r="18" spans="1:108" s="18" customFormat="1" ht="25.5" customHeight="1" x14ac:dyDescent="0.2">
      <c r="A18" s="902" t="s">
        <v>383</v>
      </c>
      <c r="B18" s="903"/>
      <c r="C18" s="903"/>
      <c r="D18" s="903"/>
      <c r="E18" s="903"/>
      <c r="F18" s="903"/>
      <c r="G18" s="903"/>
      <c r="H18" s="936" t="s">
        <v>382</v>
      </c>
      <c r="I18" s="936"/>
      <c r="J18" s="936"/>
      <c r="K18" s="936"/>
      <c r="L18" s="936"/>
      <c r="M18" s="936"/>
      <c r="N18" s="936"/>
      <c r="O18" s="936"/>
      <c r="P18" s="936"/>
      <c r="Q18" s="936"/>
      <c r="R18" s="936"/>
      <c r="S18" s="936"/>
      <c r="T18" s="936"/>
      <c r="U18" s="936"/>
      <c r="V18" s="936"/>
      <c r="W18" s="936"/>
      <c r="X18" s="936"/>
      <c r="Y18" s="936"/>
      <c r="Z18" s="936"/>
      <c r="AA18" s="936"/>
      <c r="AB18" s="936"/>
      <c r="AC18" s="936"/>
      <c r="AD18" s="936"/>
      <c r="AE18" s="936"/>
      <c r="AF18" s="936"/>
      <c r="AG18" s="936"/>
      <c r="AH18" s="936"/>
      <c r="AI18" s="936"/>
      <c r="AJ18" s="936"/>
      <c r="AK18" s="936"/>
      <c r="AL18" s="936"/>
      <c r="AM18" s="936"/>
      <c r="AN18" s="936"/>
      <c r="AO18" s="936"/>
      <c r="AP18" s="936"/>
      <c r="AQ18" s="936"/>
      <c r="AR18" s="936"/>
      <c r="AS18" s="936"/>
      <c r="AT18" s="881"/>
      <c r="AU18" s="881"/>
      <c r="AV18" s="881"/>
      <c r="AW18" s="881"/>
      <c r="AX18" s="881"/>
      <c r="AY18" s="881"/>
      <c r="AZ18" s="881"/>
      <c r="BA18" s="881"/>
      <c r="BB18" s="881"/>
      <c r="BC18" s="881"/>
      <c r="BD18" s="881"/>
      <c r="BE18" s="881"/>
      <c r="BF18" s="881"/>
      <c r="BG18" s="881"/>
      <c r="BH18" s="881"/>
      <c r="BI18" s="881"/>
      <c r="BJ18" s="881"/>
      <c r="BK18" s="881"/>
      <c r="BL18" s="881"/>
      <c r="BM18" s="881"/>
      <c r="BN18" s="881"/>
      <c r="BO18" s="881"/>
      <c r="BP18" s="881"/>
      <c r="BQ18" s="881"/>
      <c r="BR18" s="992"/>
      <c r="BS18" s="992"/>
      <c r="BT18" s="992"/>
      <c r="BU18" s="992"/>
      <c r="BV18" s="992"/>
      <c r="BW18" s="992"/>
      <c r="BX18" s="992"/>
      <c r="BY18" s="992"/>
      <c r="BZ18" s="992"/>
      <c r="CA18" s="992"/>
      <c r="CB18" s="992"/>
      <c r="CC18" s="992"/>
      <c r="CD18" s="992"/>
      <c r="CE18" s="992"/>
      <c r="CF18" s="992"/>
      <c r="CG18" s="992"/>
      <c r="CH18" s="992"/>
      <c r="CI18" s="992"/>
      <c r="CJ18" s="992"/>
      <c r="CK18" s="992"/>
      <c r="CL18" s="992"/>
      <c r="CM18" s="992"/>
      <c r="CN18" s="992"/>
      <c r="CO18" s="992"/>
      <c r="CP18" s="992"/>
      <c r="CQ18" s="992"/>
      <c r="CR18" s="992"/>
      <c r="CS18" s="992"/>
      <c r="CT18" s="992"/>
      <c r="CU18" s="992"/>
      <c r="CV18" s="992"/>
      <c r="CW18" s="992"/>
      <c r="CX18" s="992"/>
      <c r="CY18" s="992"/>
      <c r="CZ18" s="992"/>
      <c r="DA18" s="992"/>
      <c r="DB18" s="992"/>
      <c r="DC18" s="992"/>
      <c r="DD18" s="993"/>
    </row>
    <row r="19" spans="1:108" s="18" customFormat="1" ht="12.75" x14ac:dyDescent="0.2">
      <c r="A19" s="902" t="s">
        <v>381</v>
      </c>
      <c r="B19" s="903"/>
      <c r="C19" s="903"/>
      <c r="D19" s="903"/>
      <c r="E19" s="903"/>
      <c r="F19" s="903"/>
      <c r="G19" s="903"/>
      <c r="H19" s="936" t="s">
        <v>380</v>
      </c>
      <c r="I19" s="936"/>
      <c r="J19" s="936"/>
      <c r="K19" s="936"/>
      <c r="L19" s="936"/>
      <c r="M19" s="936"/>
      <c r="N19" s="936"/>
      <c r="O19" s="936"/>
      <c r="P19" s="936"/>
      <c r="Q19" s="936"/>
      <c r="R19" s="936"/>
      <c r="S19" s="936"/>
      <c r="T19" s="936"/>
      <c r="U19" s="936"/>
      <c r="V19" s="936"/>
      <c r="W19" s="936"/>
      <c r="X19" s="936"/>
      <c r="Y19" s="936"/>
      <c r="Z19" s="936"/>
      <c r="AA19" s="936"/>
      <c r="AB19" s="936"/>
      <c r="AC19" s="936"/>
      <c r="AD19" s="936"/>
      <c r="AE19" s="936"/>
      <c r="AF19" s="936"/>
      <c r="AG19" s="936"/>
      <c r="AH19" s="936"/>
      <c r="AI19" s="936"/>
      <c r="AJ19" s="936"/>
      <c r="AK19" s="936"/>
      <c r="AL19" s="936"/>
      <c r="AM19" s="936"/>
      <c r="AN19" s="936"/>
      <c r="AO19" s="936"/>
      <c r="AP19" s="936"/>
      <c r="AQ19" s="936"/>
      <c r="AR19" s="936"/>
      <c r="AS19" s="936"/>
      <c r="AT19" s="881"/>
      <c r="AU19" s="881"/>
      <c r="AV19" s="881"/>
      <c r="AW19" s="881"/>
      <c r="AX19" s="881"/>
      <c r="AY19" s="881"/>
      <c r="AZ19" s="881"/>
      <c r="BA19" s="881"/>
      <c r="BB19" s="881"/>
      <c r="BC19" s="881"/>
      <c r="BD19" s="881"/>
      <c r="BE19" s="881"/>
      <c r="BF19" s="881"/>
      <c r="BG19" s="881"/>
      <c r="BH19" s="881"/>
      <c r="BI19" s="881"/>
      <c r="BJ19" s="881"/>
      <c r="BK19" s="881"/>
      <c r="BL19" s="881"/>
      <c r="BM19" s="881"/>
      <c r="BN19" s="881"/>
      <c r="BO19" s="881"/>
      <c r="BP19" s="881"/>
      <c r="BQ19" s="881"/>
      <c r="BR19" s="992"/>
      <c r="BS19" s="992"/>
      <c r="BT19" s="992"/>
      <c r="BU19" s="992"/>
      <c r="BV19" s="992"/>
      <c r="BW19" s="992"/>
      <c r="BX19" s="992"/>
      <c r="BY19" s="992"/>
      <c r="BZ19" s="992"/>
      <c r="CA19" s="992"/>
      <c r="CB19" s="992"/>
      <c r="CC19" s="992"/>
      <c r="CD19" s="992"/>
      <c r="CE19" s="992"/>
      <c r="CF19" s="992"/>
      <c r="CG19" s="992"/>
      <c r="CH19" s="992"/>
      <c r="CI19" s="992"/>
      <c r="CJ19" s="992"/>
      <c r="CK19" s="992"/>
      <c r="CL19" s="992"/>
      <c r="CM19" s="992"/>
      <c r="CN19" s="992"/>
      <c r="CO19" s="992"/>
      <c r="CP19" s="992"/>
      <c r="CQ19" s="992"/>
      <c r="CR19" s="992"/>
      <c r="CS19" s="992"/>
      <c r="CT19" s="992"/>
      <c r="CU19" s="992"/>
      <c r="CV19" s="992"/>
      <c r="CW19" s="992"/>
      <c r="CX19" s="992"/>
      <c r="CY19" s="992"/>
      <c r="CZ19" s="992"/>
      <c r="DA19" s="992"/>
      <c r="DB19" s="992"/>
      <c r="DC19" s="992"/>
      <c r="DD19" s="993"/>
    </row>
    <row r="20" spans="1:108" s="18" customFormat="1" ht="39" customHeight="1" x14ac:dyDescent="0.2">
      <c r="A20" s="902" t="s">
        <v>379</v>
      </c>
      <c r="B20" s="903"/>
      <c r="C20" s="903"/>
      <c r="D20" s="903"/>
      <c r="E20" s="903"/>
      <c r="F20" s="903"/>
      <c r="G20" s="903"/>
      <c r="H20" s="936" t="s">
        <v>378</v>
      </c>
      <c r="I20" s="936"/>
      <c r="J20" s="936"/>
      <c r="K20" s="936"/>
      <c r="L20" s="936"/>
      <c r="M20" s="936"/>
      <c r="N20" s="936"/>
      <c r="O20" s="936"/>
      <c r="P20" s="936"/>
      <c r="Q20" s="936"/>
      <c r="R20" s="936"/>
      <c r="S20" s="936"/>
      <c r="T20" s="936"/>
      <c r="U20" s="936"/>
      <c r="V20" s="936"/>
      <c r="W20" s="936"/>
      <c r="X20" s="936"/>
      <c r="Y20" s="936"/>
      <c r="Z20" s="936"/>
      <c r="AA20" s="936"/>
      <c r="AB20" s="936"/>
      <c r="AC20" s="936"/>
      <c r="AD20" s="936"/>
      <c r="AE20" s="936"/>
      <c r="AF20" s="936"/>
      <c r="AG20" s="936"/>
      <c r="AH20" s="936"/>
      <c r="AI20" s="936"/>
      <c r="AJ20" s="936"/>
      <c r="AK20" s="936"/>
      <c r="AL20" s="936"/>
      <c r="AM20" s="936"/>
      <c r="AN20" s="936"/>
      <c r="AO20" s="936"/>
      <c r="AP20" s="936"/>
      <c r="AQ20" s="936"/>
      <c r="AR20" s="936"/>
      <c r="AS20" s="936"/>
      <c r="AT20" s="881"/>
      <c r="AU20" s="881"/>
      <c r="AV20" s="881"/>
      <c r="AW20" s="881"/>
      <c r="AX20" s="881"/>
      <c r="AY20" s="881"/>
      <c r="AZ20" s="881"/>
      <c r="BA20" s="881"/>
      <c r="BB20" s="881"/>
      <c r="BC20" s="881"/>
      <c r="BD20" s="881"/>
      <c r="BE20" s="881"/>
      <c r="BF20" s="881"/>
      <c r="BG20" s="881"/>
      <c r="BH20" s="881"/>
      <c r="BI20" s="881"/>
      <c r="BJ20" s="881"/>
      <c r="BK20" s="881"/>
      <c r="BL20" s="881"/>
      <c r="BM20" s="881"/>
      <c r="BN20" s="881"/>
      <c r="BO20" s="881"/>
      <c r="BP20" s="881"/>
      <c r="BQ20" s="881"/>
      <c r="BR20" s="992"/>
      <c r="BS20" s="992"/>
      <c r="BT20" s="992"/>
      <c r="BU20" s="992"/>
      <c r="BV20" s="992"/>
      <c r="BW20" s="992"/>
      <c r="BX20" s="992"/>
      <c r="BY20" s="992"/>
      <c r="BZ20" s="992"/>
      <c r="CA20" s="992"/>
      <c r="CB20" s="992"/>
      <c r="CC20" s="992"/>
      <c r="CD20" s="992"/>
      <c r="CE20" s="992"/>
      <c r="CF20" s="992"/>
      <c r="CG20" s="992"/>
      <c r="CH20" s="992"/>
      <c r="CI20" s="992"/>
      <c r="CJ20" s="992"/>
      <c r="CK20" s="992"/>
      <c r="CL20" s="992"/>
      <c r="CM20" s="992"/>
      <c r="CN20" s="992"/>
      <c r="CO20" s="992"/>
      <c r="CP20" s="992"/>
      <c r="CQ20" s="992"/>
      <c r="CR20" s="992"/>
      <c r="CS20" s="992"/>
      <c r="CT20" s="992"/>
      <c r="CU20" s="992"/>
      <c r="CV20" s="992"/>
      <c r="CW20" s="992"/>
      <c r="CX20" s="992"/>
      <c r="CY20" s="992"/>
      <c r="CZ20" s="992"/>
      <c r="DA20" s="992"/>
      <c r="DB20" s="992"/>
      <c r="DC20" s="992"/>
      <c r="DD20" s="993"/>
    </row>
    <row r="21" spans="1:108" s="47" customFormat="1" ht="25.5" customHeight="1" x14ac:dyDescent="0.2">
      <c r="A21" s="902" t="s">
        <v>377</v>
      </c>
      <c r="B21" s="903"/>
      <c r="C21" s="903"/>
      <c r="D21" s="903"/>
      <c r="E21" s="903"/>
      <c r="F21" s="903"/>
      <c r="G21" s="903"/>
      <c r="H21" s="936" t="s">
        <v>376</v>
      </c>
      <c r="I21" s="936"/>
      <c r="J21" s="936"/>
      <c r="K21" s="936"/>
      <c r="L21" s="936"/>
      <c r="M21" s="936"/>
      <c r="N21" s="936"/>
      <c r="O21" s="936"/>
      <c r="P21" s="936"/>
      <c r="Q21" s="936"/>
      <c r="R21" s="936"/>
      <c r="S21" s="936"/>
      <c r="T21" s="936"/>
      <c r="U21" s="936"/>
      <c r="V21" s="936"/>
      <c r="W21" s="936"/>
      <c r="X21" s="936"/>
      <c r="Y21" s="936"/>
      <c r="Z21" s="936"/>
      <c r="AA21" s="936"/>
      <c r="AB21" s="936"/>
      <c r="AC21" s="936"/>
      <c r="AD21" s="936"/>
      <c r="AE21" s="936"/>
      <c r="AF21" s="936"/>
      <c r="AG21" s="936"/>
      <c r="AH21" s="936"/>
      <c r="AI21" s="936"/>
      <c r="AJ21" s="936"/>
      <c r="AK21" s="936"/>
      <c r="AL21" s="936"/>
      <c r="AM21" s="936"/>
      <c r="AN21" s="936"/>
      <c r="AO21" s="936"/>
      <c r="AP21" s="936"/>
      <c r="AQ21" s="936"/>
      <c r="AR21" s="936"/>
      <c r="AS21" s="936"/>
      <c r="AT21" s="881"/>
      <c r="AU21" s="881"/>
      <c r="AV21" s="881"/>
      <c r="AW21" s="881"/>
      <c r="AX21" s="881"/>
      <c r="AY21" s="881"/>
      <c r="AZ21" s="881"/>
      <c r="BA21" s="881"/>
      <c r="BB21" s="881"/>
      <c r="BC21" s="881"/>
      <c r="BD21" s="881"/>
      <c r="BE21" s="881"/>
      <c r="BF21" s="881"/>
      <c r="BG21" s="881"/>
      <c r="BH21" s="881"/>
      <c r="BI21" s="881"/>
      <c r="BJ21" s="881"/>
      <c r="BK21" s="881"/>
      <c r="BL21" s="881"/>
      <c r="BM21" s="881"/>
      <c r="BN21" s="881"/>
      <c r="BO21" s="881"/>
      <c r="BP21" s="881"/>
      <c r="BQ21" s="881"/>
      <c r="BR21" s="992"/>
      <c r="BS21" s="992"/>
      <c r="BT21" s="992"/>
      <c r="BU21" s="992"/>
      <c r="BV21" s="992"/>
      <c r="BW21" s="992"/>
      <c r="BX21" s="992"/>
      <c r="BY21" s="992"/>
      <c r="BZ21" s="992"/>
      <c r="CA21" s="992"/>
      <c r="CB21" s="992"/>
      <c r="CC21" s="992"/>
      <c r="CD21" s="992"/>
      <c r="CE21" s="992"/>
      <c r="CF21" s="992"/>
      <c r="CG21" s="992"/>
      <c r="CH21" s="992"/>
      <c r="CI21" s="992"/>
      <c r="CJ21" s="992"/>
      <c r="CK21" s="992"/>
      <c r="CL21" s="992"/>
      <c r="CM21" s="992"/>
      <c r="CN21" s="992"/>
      <c r="CO21" s="992"/>
      <c r="CP21" s="992"/>
      <c r="CQ21" s="992"/>
      <c r="CR21" s="992"/>
      <c r="CS21" s="992"/>
      <c r="CT21" s="992"/>
      <c r="CU21" s="992"/>
      <c r="CV21" s="992"/>
      <c r="CW21" s="992"/>
      <c r="CX21" s="992"/>
      <c r="CY21" s="992"/>
      <c r="CZ21" s="992"/>
      <c r="DA21" s="992"/>
      <c r="DB21" s="992"/>
      <c r="DC21" s="992"/>
      <c r="DD21" s="993"/>
    </row>
    <row r="22" spans="1:108" s="18" customFormat="1" ht="25.5" customHeight="1" x14ac:dyDescent="0.2">
      <c r="A22" s="902" t="s">
        <v>375</v>
      </c>
      <c r="B22" s="903"/>
      <c r="C22" s="903"/>
      <c r="D22" s="903"/>
      <c r="E22" s="903"/>
      <c r="F22" s="903"/>
      <c r="G22" s="903"/>
      <c r="H22" s="936" t="s">
        <v>374</v>
      </c>
      <c r="I22" s="936"/>
      <c r="J22" s="936"/>
      <c r="K22" s="936"/>
      <c r="L22" s="936"/>
      <c r="M22" s="936"/>
      <c r="N22" s="936"/>
      <c r="O22" s="936"/>
      <c r="P22" s="936"/>
      <c r="Q22" s="936"/>
      <c r="R22" s="936"/>
      <c r="S22" s="936"/>
      <c r="T22" s="936"/>
      <c r="U22" s="936"/>
      <c r="V22" s="936"/>
      <c r="W22" s="936"/>
      <c r="X22" s="936"/>
      <c r="Y22" s="936"/>
      <c r="Z22" s="936"/>
      <c r="AA22" s="936"/>
      <c r="AB22" s="936"/>
      <c r="AC22" s="936"/>
      <c r="AD22" s="936"/>
      <c r="AE22" s="936"/>
      <c r="AF22" s="936"/>
      <c r="AG22" s="936"/>
      <c r="AH22" s="936"/>
      <c r="AI22" s="936"/>
      <c r="AJ22" s="936"/>
      <c r="AK22" s="936"/>
      <c r="AL22" s="936"/>
      <c r="AM22" s="936"/>
      <c r="AN22" s="936"/>
      <c r="AO22" s="936"/>
      <c r="AP22" s="936"/>
      <c r="AQ22" s="936"/>
      <c r="AR22" s="936"/>
      <c r="AS22" s="936"/>
      <c r="AT22" s="881"/>
      <c r="AU22" s="881"/>
      <c r="AV22" s="881"/>
      <c r="AW22" s="881"/>
      <c r="AX22" s="881"/>
      <c r="AY22" s="881"/>
      <c r="AZ22" s="881"/>
      <c r="BA22" s="881"/>
      <c r="BB22" s="881"/>
      <c r="BC22" s="881"/>
      <c r="BD22" s="881"/>
      <c r="BE22" s="881"/>
      <c r="BF22" s="881"/>
      <c r="BG22" s="881"/>
      <c r="BH22" s="881"/>
      <c r="BI22" s="881"/>
      <c r="BJ22" s="881"/>
      <c r="BK22" s="881"/>
      <c r="BL22" s="881"/>
      <c r="BM22" s="881"/>
      <c r="BN22" s="881"/>
      <c r="BO22" s="881"/>
      <c r="BP22" s="881"/>
      <c r="BQ22" s="881"/>
      <c r="BR22" s="992"/>
      <c r="BS22" s="992"/>
      <c r="BT22" s="992"/>
      <c r="BU22" s="992"/>
      <c r="BV22" s="992"/>
      <c r="BW22" s="992"/>
      <c r="BX22" s="992"/>
      <c r="BY22" s="992"/>
      <c r="BZ22" s="992"/>
      <c r="CA22" s="992"/>
      <c r="CB22" s="992"/>
      <c r="CC22" s="992"/>
      <c r="CD22" s="992"/>
      <c r="CE22" s="992"/>
      <c r="CF22" s="992"/>
      <c r="CG22" s="992"/>
      <c r="CH22" s="992"/>
      <c r="CI22" s="992"/>
      <c r="CJ22" s="992"/>
      <c r="CK22" s="992"/>
      <c r="CL22" s="992"/>
      <c r="CM22" s="992"/>
      <c r="CN22" s="992"/>
      <c r="CO22" s="992"/>
      <c r="CP22" s="992"/>
      <c r="CQ22" s="992"/>
      <c r="CR22" s="992"/>
      <c r="CS22" s="992"/>
      <c r="CT22" s="992"/>
      <c r="CU22" s="992"/>
      <c r="CV22" s="992"/>
      <c r="CW22" s="992"/>
      <c r="CX22" s="992"/>
      <c r="CY22" s="992"/>
      <c r="CZ22" s="992"/>
      <c r="DA22" s="992"/>
      <c r="DB22" s="992"/>
      <c r="DC22" s="992"/>
      <c r="DD22" s="993"/>
    </row>
    <row r="23" spans="1:108" s="18" customFormat="1" ht="12.75" x14ac:dyDescent="0.2">
      <c r="A23" s="902" t="s">
        <v>373</v>
      </c>
      <c r="B23" s="903"/>
      <c r="C23" s="903"/>
      <c r="D23" s="903"/>
      <c r="E23" s="903"/>
      <c r="F23" s="903"/>
      <c r="G23" s="903"/>
      <c r="H23" s="904" t="s">
        <v>372</v>
      </c>
      <c r="I23" s="904"/>
      <c r="J23" s="904"/>
      <c r="K23" s="904"/>
      <c r="L23" s="904"/>
      <c r="M23" s="904"/>
      <c r="N23" s="904"/>
      <c r="O23" s="904"/>
      <c r="P23" s="904"/>
      <c r="Q23" s="904"/>
      <c r="R23" s="904"/>
      <c r="S23" s="904"/>
      <c r="T23" s="904"/>
      <c r="U23" s="904"/>
      <c r="V23" s="904"/>
      <c r="W23" s="904"/>
      <c r="X23" s="904"/>
      <c r="Y23" s="904"/>
      <c r="Z23" s="904"/>
      <c r="AA23" s="904"/>
      <c r="AB23" s="904"/>
      <c r="AC23" s="904"/>
      <c r="AD23" s="904"/>
      <c r="AE23" s="904"/>
      <c r="AF23" s="904"/>
      <c r="AG23" s="904"/>
      <c r="AH23" s="904"/>
      <c r="AI23" s="904"/>
      <c r="AJ23" s="904"/>
      <c r="AK23" s="904"/>
      <c r="AL23" s="904"/>
      <c r="AM23" s="904"/>
      <c r="AN23" s="904"/>
      <c r="AO23" s="904"/>
      <c r="AP23" s="904"/>
      <c r="AQ23" s="904"/>
      <c r="AR23" s="904"/>
      <c r="AS23" s="904"/>
      <c r="AT23" s="881"/>
      <c r="AU23" s="881"/>
      <c r="AV23" s="881"/>
      <c r="AW23" s="881"/>
      <c r="AX23" s="881"/>
      <c r="AY23" s="881"/>
      <c r="AZ23" s="881"/>
      <c r="BA23" s="881"/>
      <c r="BB23" s="881"/>
      <c r="BC23" s="881"/>
      <c r="BD23" s="881"/>
      <c r="BE23" s="881"/>
      <c r="BF23" s="881"/>
      <c r="BG23" s="881"/>
      <c r="BH23" s="881"/>
      <c r="BI23" s="881"/>
      <c r="BJ23" s="881"/>
      <c r="BK23" s="881"/>
      <c r="BL23" s="881"/>
      <c r="BM23" s="881"/>
      <c r="BN23" s="881"/>
      <c r="BO23" s="881"/>
      <c r="BP23" s="881"/>
      <c r="BQ23" s="881"/>
      <c r="BR23" s="992"/>
      <c r="BS23" s="992"/>
      <c r="BT23" s="992"/>
      <c r="BU23" s="992"/>
      <c r="BV23" s="992"/>
      <c r="BW23" s="992"/>
      <c r="BX23" s="992"/>
      <c r="BY23" s="992"/>
      <c r="BZ23" s="992"/>
      <c r="CA23" s="992"/>
      <c r="CB23" s="992"/>
      <c r="CC23" s="992"/>
      <c r="CD23" s="992"/>
      <c r="CE23" s="992"/>
      <c r="CF23" s="992"/>
      <c r="CG23" s="992"/>
      <c r="CH23" s="992"/>
      <c r="CI23" s="992"/>
      <c r="CJ23" s="992"/>
      <c r="CK23" s="992"/>
      <c r="CL23" s="992"/>
      <c r="CM23" s="992"/>
      <c r="CN23" s="992"/>
      <c r="CO23" s="992"/>
      <c r="CP23" s="992"/>
      <c r="CQ23" s="992"/>
      <c r="CR23" s="992"/>
      <c r="CS23" s="992"/>
      <c r="CT23" s="992"/>
      <c r="CU23" s="992"/>
      <c r="CV23" s="992"/>
      <c r="CW23" s="992"/>
      <c r="CX23" s="992"/>
      <c r="CY23" s="992"/>
      <c r="CZ23" s="992"/>
      <c r="DA23" s="992"/>
      <c r="DB23" s="992"/>
      <c r="DC23" s="992"/>
      <c r="DD23" s="993"/>
    </row>
    <row r="24" spans="1:108" s="18" customFormat="1" ht="12.75" x14ac:dyDescent="0.2">
      <c r="A24" s="902" t="s">
        <v>48</v>
      </c>
      <c r="B24" s="903"/>
      <c r="C24" s="903"/>
      <c r="D24" s="903"/>
      <c r="E24" s="903"/>
      <c r="F24" s="903"/>
      <c r="G24" s="903"/>
      <c r="H24" s="904" t="s">
        <v>188</v>
      </c>
      <c r="I24" s="904"/>
      <c r="J24" s="904"/>
      <c r="K24" s="904"/>
      <c r="L24" s="904"/>
      <c r="M24" s="904"/>
      <c r="N24" s="904"/>
      <c r="O24" s="904"/>
      <c r="P24" s="904"/>
      <c r="Q24" s="904"/>
      <c r="R24" s="904"/>
      <c r="S24" s="904"/>
      <c r="T24" s="904"/>
      <c r="U24" s="904"/>
      <c r="V24" s="904"/>
      <c r="W24" s="904"/>
      <c r="X24" s="904"/>
      <c r="Y24" s="904"/>
      <c r="Z24" s="904"/>
      <c r="AA24" s="904"/>
      <c r="AB24" s="904"/>
      <c r="AC24" s="904"/>
      <c r="AD24" s="904"/>
      <c r="AE24" s="904"/>
      <c r="AF24" s="904"/>
      <c r="AG24" s="904"/>
      <c r="AH24" s="904"/>
      <c r="AI24" s="904"/>
      <c r="AJ24" s="904"/>
      <c r="AK24" s="904"/>
      <c r="AL24" s="904"/>
      <c r="AM24" s="904"/>
      <c r="AN24" s="904"/>
      <c r="AO24" s="904"/>
      <c r="AP24" s="904"/>
      <c r="AQ24" s="904"/>
      <c r="AR24" s="904"/>
      <c r="AS24" s="904"/>
      <c r="AT24" s="881"/>
      <c r="AU24" s="881"/>
      <c r="AV24" s="881"/>
      <c r="AW24" s="881"/>
      <c r="AX24" s="881"/>
      <c r="AY24" s="881"/>
      <c r="AZ24" s="881"/>
      <c r="BA24" s="881"/>
      <c r="BB24" s="881"/>
      <c r="BC24" s="881"/>
      <c r="BD24" s="881"/>
      <c r="BE24" s="881"/>
      <c r="BF24" s="881"/>
      <c r="BG24" s="881"/>
      <c r="BH24" s="881"/>
      <c r="BI24" s="881"/>
      <c r="BJ24" s="881"/>
      <c r="BK24" s="881"/>
      <c r="BL24" s="881"/>
      <c r="BM24" s="881"/>
      <c r="BN24" s="881"/>
      <c r="BO24" s="881"/>
      <c r="BP24" s="881"/>
      <c r="BQ24" s="881"/>
      <c r="BR24" s="992"/>
      <c r="BS24" s="992"/>
      <c r="BT24" s="992"/>
      <c r="BU24" s="992"/>
      <c r="BV24" s="992"/>
      <c r="BW24" s="992"/>
      <c r="BX24" s="992"/>
      <c r="BY24" s="992"/>
      <c r="BZ24" s="992"/>
      <c r="CA24" s="992"/>
      <c r="CB24" s="992"/>
      <c r="CC24" s="992"/>
      <c r="CD24" s="992"/>
      <c r="CE24" s="992"/>
      <c r="CF24" s="992"/>
      <c r="CG24" s="992"/>
      <c r="CH24" s="992"/>
      <c r="CI24" s="992"/>
      <c r="CJ24" s="992"/>
      <c r="CK24" s="992"/>
      <c r="CL24" s="992"/>
      <c r="CM24" s="992"/>
      <c r="CN24" s="992"/>
      <c r="CO24" s="992"/>
      <c r="CP24" s="992"/>
      <c r="CQ24" s="992"/>
      <c r="CR24" s="992"/>
      <c r="CS24" s="992"/>
      <c r="CT24" s="992"/>
      <c r="CU24" s="992"/>
      <c r="CV24" s="992"/>
      <c r="CW24" s="992"/>
      <c r="CX24" s="992"/>
      <c r="CY24" s="992"/>
      <c r="CZ24" s="992"/>
      <c r="DA24" s="992"/>
      <c r="DB24" s="992"/>
      <c r="DC24" s="992"/>
      <c r="DD24" s="993"/>
    </row>
    <row r="25" spans="1:108" s="18" customFormat="1" ht="12.75" x14ac:dyDescent="0.2">
      <c r="A25" s="902" t="s">
        <v>371</v>
      </c>
      <c r="B25" s="903"/>
      <c r="C25" s="903"/>
      <c r="D25" s="903"/>
      <c r="E25" s="903"/>
      <c r="F25" s="903"/>
      <c r="G25" s="903"/>
      <c r="H25" s="904" t="s">
        <v>370</v>
      </c>
      <c r="I25" s="904"/>
      <c r="J25" s="904"/>
      <c r="K25" s="904"/>
      <c r="L25" s="904"/>
      <c r="M25" s="904"/>
      <c r="N25" s="904"/>
      <c r="O25" s="904"/>
      <c r="P25" s="904"/>
      <c r="Q25" s="904"/>
      <c r="R25" s="904"/>
      <c r="S25" s="904"/>
      <c r="T25" s="904"/>
      <c r="U25" s="904"/>
      <c r="V25" s="904"/>
      <c r="W25" s="904"/>
      <c r="X25" s="904"/>
      <c r="Y25" s="904"/>
      <c r="Z25" s="904"/>
      <c r="AA25" s="904"/>
      <c r="AB25" s="904"/>
      <c r="AC25" s="904"/>
      <c r="AD25" s="904"/>
      <c r="AE25" s="904"/>
      <c r="AF25" s="904"/>
      <c r="AG25" s="904"/>
      <c r="AH25" s="904"/>
      <c r="AI25" s="904"/>
      <c r="AJ25" s="904"/>
      <c r="AK25" s="904"/>
      <c r="AL25" s="904"/>
      <c r="AM25" s="904"/>
      <c r="AN25" s="904"/>
      <c r="AO25" s="904"/>
      <c r="AP25" s="904"/>
      <c r="AQ25" s="904"/>
      <c r="AR25" s="904"/>
      <c r="AS25" s="904"/>
      <c r="AT25" s="881"/>
      <c r="AU25" s="881"/>
      <c r="AV25" s="881"/>
      <c r="AW25" s="881"/>
      <c r="AX25" s="881"/>
      <c r="AY25" s="881"/>
      <c r="AZ25" s="881"/>
      <c r="BA25" s="881"/>
      <c r="BB25" s="881"/>
      <c r="BC25" s="881"/>
      <c r="BD25" s="881"/>
      <c r="BE25" s="881"/>
      <c r="BF25" s="881"/>
      <c r="BG25" s="881"/>
      <c r="BH25" s="881"/>
      <c r="BI25" s="881"/>
      <c r="BJ25" s="881"/>
      <c r="BK25" s="881"/>
      <c r="BL25" s="881"/>
      <c r="BM25" s="881"/>
      <c r="BN25" s="881"/>
      <c r="BO25" s="881"/>
      <c r="BP25" s="881"/>
      <c r="BQ25" s="881"/>
      <c r="BR25" s="992"/>
      <c r="BS25" s="992"/>
      <c r="BT25" s="992"/>
      <c r="BU25" s="992"/>
      <c r="BV25" s="992"/>
      <c r="BW25" s="992"/>
      <c r="BX25" s="992"/>
      <c r="BY25" s="992"/>
      <c r="BZ25" s="992"/>
      <c r="CA25" s="992"/>
      <c r="CB25" s="992"/>
      <c r="CC25" s="992"/>
      <c r="CD25" s="992"/>
      <c r="CE25" s="992"/>
      <c r="CF25" s="992"/>
      <c r="CG25" s="992"/>
      <c r="CH25" s="992"/>
      <c r="CI25" s="992"/>
      <c r="CJ25" s="992"/>
      <c r="CK25" s="992"/>
      <c r="CL25" s="992"/>
      <c r="CM25" s="992"/>
      <c r="CN25" s="992"/>
      <c r="CO25" s="992"/>
      <c r="CP25" s="992"/>
      <c r="CQ25" s="992"/>
      <c r="CR25" s="992"/>
      <c r="CS25" s="992"/>
      <c r="CT25" s="992"/>
      <c r="CU25" s="992"/>
      <c r="CV25" s="992"/>
      <c r="CW25" s="992"/>
      <c r="CX25" s="992"/>
      <c r="CY25" s="992"/>
      <c r="CZ25" s="992"/>
      <c r="DA25" s="992"/>
      <c r="DB25" s="992"/>
      <c r="DC25" s="992"/>
      <c r="DD25" s="993"/>
    </row>
    <row r="26" spans="1:108" s="47" customFormat="1" ht="12.75" x14ac:dyDescent="0.2">
      <c r="A26" s="902" t="s">
        <v>369</v>
      </c>
      <c r="B26" s="903"/>
      <c r="C26" s="903"/>
      <c r="D26" s="903"/>
      <c r="E26" s="903"/>
      <c r="F26" s="903"/>
      <c r="G26" s="903"/>
      <c r="H26" s="904" t="s">
        <v>368</v>
      </c>
      <c r="I26" s="904"/>
      <c r="J26" s="904"/>
      <c r="K26" s="904"/>
      <c r="L26" s="904"/>
      <c r="M26" s="904"/>
      <c r="N26" s="904"/>
      <c r="O26" s="904"/>
      <c r="P26" s="904"/>
      <c r="Q26" s="904"/>
      <c r="R26" s="904"/>
      <c r="S26" s="904"/>
      <c r="T26" s="904"/>
      <c r="U26" s="904"/>
      <c r="V26" s="904"/>
      <c r="W26" s="904"/>
      <c r="X26" s="904"/>
      <c r="Y26" s="904"/>
      <c r="Z26" s="904"/>
      <c r="AA26" s="904"/>
      <c r="AB26" s="904"/>
      <c r="AC26" s="904"/>
      <c r="AD26" s="904"/>
      <c r="AE26" s="904"/>
      <c r="AF26" s="904"/>
      <c r="AG26" s="904"/>
      <c r="AH26" s="904"/>
      <c r="AI26" s="904"/>
      <c r="AJ26" s="904"/>
      <c r="AK26" s="904"/>
      <c r="AL26" s="904"/>
      <c r="AM26" s="904"/>
      <c r="AN26" s="904"/>
      <c r="AO26" s="904"/>
      <c r="AP26" s="904"/>
      <c r="AQ26" s="904"/>
      <c r="AR26" s="904"/>
      <c r="AS26" s="904"/>
      <c r="AT26" s="881"/>
      <c r="AU26" s="881"/>
      <c r="AV26" s="881"/>
      <c r="AW26" s="881"/>
      <c r="AX26" s="881"/>
      <c r="AY26" s="881"/>
      <c r="AZ26" s="881"/>
      <c r="BA26" s="881"/>
      <c r="BB26" s="881"/>
      <c r="BC26" s="881"/>
      <c r="BD26" s="881"/>
      <c r="BE26" s="881"/>
      <c r="BF26" s="881"/>
      <c r="BG26" s="881"/>
      <c r="BH26" s="881"/>
      <c r="BI26" s="881"/>
      <c r="BJ26" s="881"/>
      <c r="BK26" s="881"/>
      <c r="BL26" s="881"/>
      <c r="BM26" s="881"/>
      <c r="BN26" s="881"/>
      <c r="BO26" s="881"/>
      <c r="BP26" s="881"/>
      <c r="BQ26" s="881"/>
      <c r="BR26" s="992"/>
      <c r="BS26" s="992"/>
      <c r="BT26" s="992"/>
      <c r="BU26" s="992"/>
      <c r="BV26" s="992"/>
      <c r="BW26" s="992"/>
      <c r="BX26" s="992"/>
      <c r="BY26" s="992"/>
      <c r="BZ26" s="992"/>
      <c r="CA26" s="992"/>
      <c r="CB26" s="992"/>
      <c r="CC26" s="992"/>
      <c r="CD26" s="992"/>
      <c r="CE26" s="992"/>
      <c r="CF26" s="992"/>
      <c r="CG26" s="992"/>
      <c r="CH26" s="992"/>
      <c r="CI26" s="992"/>
      <c r="CJ26" s="992"/>
      <c r="CK26" s="992"/>
      <c r="CL26" s="992"/>
      <c r="CM26" s="992"/>
      <c r="CN26" s="992"/>
      <c r="CO26" s="992"/>
      <c r="CP26" s="992"/>
      <c r="CQ26" s="992"/>
      <c r="CR26" s="992"/>
      <c r="CS26" s="992"/>
      <c r="CT26" s="992"/>
      <c r="CU26" s="992"/>
      <c r="CV26" s="992"/>
      <c r="CW26" s="992"/>
      <c r="CX26" s="992"/>
      <c r="CY26" s="992"/>
      <c r="CZ26" s="992"/>
      <c r="DA26" s="992"/>
      <c r="DB26" s="992"/>
      <c r="DC26" s="992"/>
      <c r="DD26" s="993"/>
    </row>
    <row r="27" spans="1:108" s="47" customFormat="1" ht="25.5" customHeight="1" x14ac:dyDescent="0.2">
      <c r="A27" s="902" t="s">
        <v>367</v>
      </c>
      <c r="B27" s="903"/>
      <c r="C27" s="903"/>
      <c r="D27" s="903"/>
      <c r="E27" s="903"/>
      <c r="F27" s="903"/>
      <c r="G27" s="903"/>
      <c r="H27" s="936" t="s">
        <v>366</v>
      </c>
      <c r="I27" s="936"/>
      <c r="J27" s="936"/>
      <c r="K27" s="936"/>
      <c r="L27" s="936"/>
      <c r="M27" s="936"/>
      <c r="N27" s="936"/>
      <c r="O27" s="936"/>
      <c r="P27" s="936"/>
      <c r="Q27" s="936"/>
      <c r="R27" s="936"/>
      <c r="S27" s="936"/>
      <c r="T27" s="936"/>
      <c r="U27" s="936"/>
      <c r="V27" s="936"/>
      <c r="W27" s="936"/>
      <c r="X27" s="936"/>
      <c r="Y27" s="936"/>
      <c r="Z27" s="936"/>
      <c r="AA27" s="936"/>
      <c r="AB27" s="936"/>
      <c r="AC27" s="936"/>
      <c r="AD27" s="936"/>
      <c r="AE27" s="936"/>
      <c r="AF27" s="936"/>
      <c r="AG27" s="936"/>
      <c r="AH27" s="936"/>
      <c r="AI27" s="936"/>
      <c r="AJ27" s="936"/>
      <c r="AK27" s="936"/>
      <c r="AL27" s="936"/>
      <c r="AM27" s="936"/>
      <c r="AN27" s="936"/>
      <c r="AO27" s="936"/>
      <c r="AP27" s="936"/>
      <c r="AQ27" s="936"/>
      <c r="AR27" s="936"/>
      <c r="AS27" s="936"/>
      <c r="AT27" s="881"/>
      <c r="AU27" s="881"/>
      <c r="AV27" s="881"/>
      <c r="AW27" s="881"/>
      <c r="AX27" s="881"/>
      <c r="AY27" s="881"/>
      <c r="AZ27" s="881"/>
      <c r="BA27" s="881"/>
      <c r="BB27" s="881"/>
      <c r="BC27" s="881"/>
      <c r="BD27" s="881"/>
      <c r="BE27" s="881"/>
      <c r="BF27" s="881"/>
      <c r="BG27" s="881"/>
      <c r="BH27" s="881"/>
      <c r="BI27" s="881"/>
      <c r="BJ27" s="881"/>
      <c r="BK27" s="881"/>
      <c r="BL27" s="881"/>
      <c r="BM27" s="881"/>
      <c r="BN27" s="881"/>
      <c r="BO27" s="881"/>
      <c r="BP27" s="881"/>
      <c r="BQ27" s="881"/>
      <c r="BR27" s="992"/>
      <c r="BS27" s="992"/>
      <c r="BT27" s="992"/>
      <c r="BU27" s="992"/>
      <c r="BV27" s="992"/>
      <c r="BW27" s="992"/>
      <c r="BX27" s="992"/>
      <c r="BY27" s="992"/>
      <c r="BZ27" s="992"/>
      <c r="CA27" s="992"/>
      <c r="CB27" s="992"/>
      <c r="CC27" s="992"/>
      <c r="CD27" s="992"/>
      <c r="CE27" s="992"/>
      <c r="CF27" s="992"/>
      <c r="CG27" s="992"/>
      <c r="CH27" s="992"/>
      <c r="CI27" s="992"/>
      <c r="CJ27" s="992"/>
      <c r="CK27" s="992"/>
      <c r="CL27" s="992"/>
      <c r="CM27" s="992"/>
      <c r="CN27" s="992"/>
      <c r="CO27" s="992"/>
      <c r="CP27" s="992"/>
      <c r="CQ27" s="992"/>
      <c r="CR27" s="992"/>
      <c r="CS27" s="992"/>
      <c r="CT27" s="992"/>
      <c r="CU27" s="992"/>
      <c r="CV27" s="992"/>
      <c r="CW27" s="992"/>
      <c r="CX27" s="992"/>
      <c r="CY27" s="992"/>
      <c r="CZ27" s="992"/>
      <c r="DA27" s="992"/>
      <c r="DB27" s="992"/>
      <c r="DC27" s="992"/>
      <c r="DD27" s="993"/>
    </row>
    <row r="28" spans="1:108" s="47" customFormat="1" ht="12.75" x14ac:dyDescent="0.2">
      <c r="A28" s="902" t="s">
        <v>49</v>
      </c>
      <c r="B28" s="903"/>
      <c r="C28" s="903"/>
      <c r="D28" s="903"/>
      <c r="E28" s="903"/>
      <c r="F28" s="903"/>
      <c r="G28" s="903"/>
      <c r="H28" s="904" t="s">
        <v>365</v>
      </c>
      <c r="I28" s="904"/>
      <c r="J28" s="904"/>
      <c r="K28" s="904"/>
      <c r="L28" s="904"/>
      <c r="M28" s="904"/>
      <c r="N28" s="904"/>
      <c r="O28" s="904"/>
      <c r="P28" s="904"/>
      <c r="Q28" s="904"/>
      <c r="R28" s="904"/>
      <c r="S28" s="904"/>
      <c r="T28" s="904"/>
      <c r="U28" s="904"/>
      <c r="V28" s="904"/>
      <c r="W28" s="904"/>
      <c r="X28" s="904"/>
      <c r="Y28" s="904"/>
      <c r="Z28" s="904"/>
      <c r="AA28" s="904"/>
      <c r="AB28" s="904"/>
      <c r="AC28" s="904"/>
      <c r="AD28" s="904"/>
      <c r="AE28" s="904"/>
      <c r="AF28" s="904"/>
      <c r="AG28" s="904"/>
      <c r="AH28" s="904"/>
      <c r="AI28" s="904"/>
      <c r="AJ28" s="904"/>
      <c r="AK28" s="904"/>
      <c r="AL28" s="904"/>
      <c r="AM28" s="904"/>
      <c r="AN28" s="904"/>
      <c r="AO28" s="904"/>
      <c r="AP28" s="904"/>
      <c r="AQ28" s="904"/>
      <c r="AR28" s="904"/>
      <c r="AS28" s="904"/>
      <c r="AT28" s="881"/>
      <c r="AU28" s="881"/>
      <c r="AV28" s="881"/>
      <c r="AW28" s="881"/>
      <c r="AX28" s="881"/>
      <c r="AY28" s="881"/>
      <c r="AZ28" s="881"/>
      <c r="BA28" s="881"/>
      <c r="BB28" s="881"/>
      <c r="BC28" s="881"/>
      <c r="BD28" s="881"/>
      <c r="BE28" s="881"/>
      <c r="BF28" s="881"/>
      <c r="BG28" s="881"/>
      <c r="BH28" s="881"/>
      <c r="BI28" s="881"/>
      <c r="BJ28" s="881"/>
      <c r="BK28" s="881"/>
      <c r="BL28" s="881"/>
      <c r="BM28" s="881"/>
      <c r="BN28" s="881"/>
      <c r="BO28" s="881"/>
      <c r="BP28" s="881"/>
      <c r="BQ28" s="881"/>
      <c r="BR28" s="992"/>
      <c r="BS28" s="992"/>
      <c r="BT28" s="992"/>
      <c r="BU28" s="992"/>
      <c r="BV28" s="992"/>
      <c r="BW28" s="992"/>
      <c r="BX28" s="992"/>
      <c r="BY28" s="992"/>
      <c r="BZ28" s="992"/>
      <c r="CA28" s="992"/>
      <c r="CB28" s="992"/>
      <c r="CC28" s="992"/>
      <c r="CD28" s="992"/>
      <c r="CE28" s="992"/>
      <c r="CF28" s="992"/>
      <c r="CG28" s="992"/>
      <c r="CH28" s="992"/>
      <c r="CI28" s="992"/>
      <c r="CJ28" s="992"/>
      <c r="CK28" s="992"/>
      <c r="CL28" s="992"/>
      <c r="CM28" s="992"/>
      <c r="CN28" s="992"/>
      <c r="CO28" s="992"/>
      <c r="CP28" s="992"/>
      <c r="CQ28" s="992"/>
      <c r="CR28" s="992"/>
      <c r="CS28" s="992"/>
      <c r="CT28" s="992"/>
      <c r="CU28" s="992"/>
      <c r="CV28" s="992"/>
      <c r="CW28" s="992"/>
      <c r="CX28" s="992"/>
      <c r="CY28" s="992"/>
      <c r="CZ28" s="992"/>
      <c r="DA28" s="992"/>
      <c r="DB28" s="992"/>
      <c r="DC28" s="992"/>
      <c r="DD28" s="993"/>
    </row>
    <row r="29" spans="1:108" s="47" customFormat="1" ht="12.75" x14ac:dyDescent="0.2">
      <c r="A29" s="902" t="s">
        <v>50</v>
      </c>
      <c r="B29" s="903"/>
      <c r="C29" s="903"/>
      <c r="D29" s="903"/>
      <c r="E29" s="903"/>
      <c r="F29" s="903"/>
      <c r="G29" s="903"/>
      <c r="H29" s="904" t="s">
        <v>364</v>
      </c>
      <c r="I29" s="904"/>
      <c r="J29" s="904"/>
      <c r="K29" s="904"/>
      <c r="L29" s="904"/>
      <c r="M29" s="904"/>
      <c r="N29" s="904"/>
      <c r="O29" s="904"/>
      <c r="P29" s="904"/>
      <c r="Q29" s="904"/>
      <c r="R29" s="904"/>
      <c r="S29" s="904"/>
      <c r="T29" s="904"/>
      <c r="U29" s="904"/>
      <c r="V29" s="904"/>
      <c r="W29" s="904"/>
      <c r="X29" s="904"/>
      <c r="Y29" s="904"/>
      <c r="Z29" s="904"/>
      <c r="AA29" s="904"/>
      <c r="AB29" s="904"/>
      <c r="AC29" s="904"/>
      <c r="AD29" s="904"/>
      <c r="AE29" s="904"/>
      <c r="AF29" s="904"/>
      <c r="AG29" s="904"/>
      <c r="AH29" s="904"/>
      <c r="AI29" s="904"/>
      <c r="AJ29" s="904"/>
      <c r="AK29" s="904"/>
      <c r="AL29" s="904"/>
      <c r="AM29" s="904"/>
      <c r="AN29" s="904"/>
      <c r="AO29" s="904"/>
      <c r="AP29" s="904"/>
      <c r="AQ29" s="904"/>
      <c r="AR29" s="904"/>
      <c r="AS29" s="904"/>
      <c r="AT29" s="881"/>
      <c r="AU29" s="881"/>
      <c r="AV29" s="881"/>
      <c r="AW29" s="881"/>
      <c r="AX29" s="881"/>
      <c r="AY29" s="881"/>
      <c r="AZ29" s="881"/>
      <c r="BA29" s="881"/>
      <c r="BB29" s="881"/>
      <c r="BC29" s="881"/>
      <c r="BD29" s="881"/>
      <c r="BE29" s="881"/>
      <c r="BF29" s="881"/>
      <c r="BG29" s="881"/>
      <c r="BH29" s="881"/>
      <c r="BI29" s="881"/>
      <c r="BJ29" s="881"/>
      <c r="BK29" s="881"/>
      <c r="BL29" s="881"/>
      <c r="BM29" s="881"/>
      <c r="BN29" s="881"/>
      <c r="BO29" s="881"/>
      <c r="BP29" s="881"/>
      <c r="BQ29" s="881"/>
      <c r="BR29" s="992"/>
      <c r="BS29" s="992"/>
      <c r="BT29" s="992"/>
      <c r="BU29" s="992"/>
      <c r="BV29" s="992"/>
      <c r="BW29" s="992"/>
      <c r="BX29" s="992"/>
      <c r="BY29" s="992"/>
      <c r="BZ29" s="992"/>
      <c r="CA29" s="992"/>
      <c r="CB29" s="992"/>
      <c r="CC29" s="992"/>
      <c r="CD29" s="992"/>
      <c r="CE29" s="992"/>
      <c r="CF29" s="992"/>
      <c r="CG29" s="992"/>
      <c r="CH29" s="992"/>
      <c r="CI29" s="992"/>
      <c r="CJ29" s="992"/>
      <c r="CK29" s="992"/>
      <c r="CL29" s="992"/>
      <c r="CM29" s="992"/>
      <c r="CN29" s="992"/>
      <c r="CO29" s="992"/>
      <c r="CP29" s="992"/>
      <c r="CQ29" s="992"/>
      <c r="CR29" s="992"/>
      <c r="CS29" s="992"/>
      <c r="CT29" s="992"/>
      <c r="CU29" s="992"/>
      <c r="CV29" s="992"/>
      <c r="CW29" s="992"/>
      <c r="CX29" s="992"/>
      <c r="CY29" s="992"/>
      <c r="CZ29" s="992"/>
      <c r="DA29" s="992"/>
      <c r="DB29" s="992"/>
      <c r="DC29" s="992"/>
      <c r="DD29" s="993"/>
    </row>
    <row r="30" spans="1:108" s="18" customFormat="1" ht="12.75" x14ac:dyDescent="0.2">
      <c r="A30" s="902" t="s">
        <v>363</v>
      </c>
      <c r="B30" s="903"/>
      <c r="C30" s="903"/>
      <c r="D30" s="903"/>
      <c r="E30" s="903"/>
      <c r="F30" s="903"/>
      <c r="G30" s="903"/>
      <c r="H30" s="904" t="s">
        <v>362</v>
      </c>
      <c r="I30" s="904"/>
      <c r="J30" s="904"/>
      <c r="K30" s="904"/>
      <c r="L30" s="904"/>
      <c r="M30" s="904"/>
      <c r="N30" s="904"/>
      <c r="O30" s="904"/>
      <c r="P30" s="904"/>
      <c r="Q30" s="904"/>
      <c r="R30" s="904"/>
      <c r="S30" s="904"/>
      <c r="T30" s="904"/>
      <c r="U30" s="904"/>
      <c r="V30" s="904"/>
      <c r="W30" s="904"/>
      <c r="X30" s="904"/>
      <c r="Y30" s="904"/>
      <c r="Z30" s="904"/>
      <c r="AA30" s="904"/>
      <c r="AB30" s="904"/>
      <c r="AC30" s="904"/>
      <c r="AD30" s="904"/>
      <c r="AE30" s="904"/>
      <c r="AF30" s="904"/>
      <c r="AG30" s="904"/>
      <c r="AH30" s="904"/>
      <c r="AI30" s="904"/>
      <c r="AJ30" s="904"/>
      <c r="AK30" s="904"/>
      <c r="AL30" s="904"/>
      <c r="AM30" s="904"/>
      <c r="AN30" s="904"/>
      <c r="AO30" s="904"/>
      <c r="AP30" s="904"/>
      <c r="AQ30" s="904"/>
      <c r="AR30" s="904"/>
      <c r="AS30" s="904"/>
      <c r="AT30" s="881"/>
      <c r="AU30" s="881"/>
      <c r="AV30" s="881"/>
      <c r="AW30" s="881"/>
      <c r="AX30" s="881"/>
      <c r="AY30" s="881"/>
      <c r="AZ30" s="881"/>
      <c r="BA30" s="881"/>
      <c r="BB30" s="881"/>
      <c r="BC30" s="881"/>
      <c r="BD30" s="881"/>
      <c r="BE30" s="881"/>
      <c r="BF30" s="881"/>
      <c r="BG30" s="881"/>
      <c r="BH30" s="881"/>
      <c r="BI30" s="881"/>
      <c r="BJ30" s="881"/>
      <c r="BK30" s="881"/>
      <c r="BL30" s="881"/>
      <c r="BM30" s="881"/>
      <c r="BN30" s="881"/>
      <c r="BO30" s="881"/>
      <c r="BP30" s="881"/>
      <c r="BQ30" s="881"/>
      <c r="BR30" s="992"/>
      <c r="BS30" s="992"/>
      <c r="BT30" s="992"/>
      <c r="BU30" s="992"/>
      <c r="BV30" s="992"/>
      <c r="BW30" s="992"/>
      <c r="BX30" s="992"/>
      <c r="BY30" s="992"/>
      <c r="BZ30" s="992"/>
      <c r="CA30" s="992"/>
      <c r="CB30" s="992"/>
      <c r="CC30" s="992"/>
      <c r="CD30" s="992"/>
      <c r="CE30" s="992"/>
      <c r="CF30" s="992"/>
      <c r="CG30" s="992"/>
      <c r="CH30" s="992"/>
      <c r="CI30" s="992"/>
      <c r="CJ30" s="992"/>
      <c r="CK30" s="992"/>
      <c r="CL30" s="992"/>
      <c r="CM30" s="992"/>
      <c r="CN30" s="992"/>
      <c r="CO30" s="992"/>
      <c r="CP30" s="992"/>
      <c r="CQ30" s="992"/>
      <c r="CR30" s="992"/>
      <c r="CS30" s="992"/>
      <c r="CT30" s="992"/>
      <c r="CU30" s="992"/>
      <c r="CV30" s="992"/>
      <c r="CW30" s="992"/>
      <c r="CX30" s="992"/>
      <c r="CY30" s="992"/>
      <c r="CZ30" s="992"/>
      <c r="DA30" s="992"/>
      <c r="DB30" s="992"/>
      <c r="DC30" s="992"/>
      <c r="DD30" s="993"/>
    </row>
    <row r="31" spans="1:108" s="18" customFormat="1" ht="25.5" customHeight="1" thickBot="1" x14ac:dyDescent="0.25">
      <c r="A31" s="886" t="s">
        <v>361</v>
      </c>
      <c r="B31" s="887"/>
      <c r="C31" s="887"/>
      <c r="D31" s="887"/>
      <c r="E31" s="887"/>
      <c r="F31" s="887"/>
      <c r="G31" s="887"/>
      <c r="H31" s="1007" t="s">
        <v>360</v>
      </c>
      <c r="I31" s="1007"/>
      <c r="J31" s="1007"/>
      <c r="K31" s="1007"/>
      <c r="L31" s="1007"/>
      <c r="M31" s="1007"/>
      <c r="N31" s="1007"/>
      <c r="O31" s="1007"/>
      <c r="P31" s="1007"/>
      <c r="Q31" s="1007"/>
      <c r="R31" s="1007"/>
      <c r="S31" s="1007"/>
      <c r="T31" s="1007"/>
      <c r="U31" s="1007"/>
      <c r="V31" s="1007"/>
      <c r="W31" s="1007"/>
      <c r="X31" s="1007"/>
      <c r="Y31" s="1007"/>
      <c r="Z31" s="1007"/>
      <c r="AA31" s="1007"/>
      <c r="AB31" s="1007"/>
      <c r="AC31" s="1007"/>
      <c r="AD31" s="1007"/>
      <c r="AE31" s="1007"/>
      <c r="AF31" s="1007"/>
      <c r="AG31" s="1007"/>
      <c r="AH31" s="1007"/>
      <c r="AI31" s="1007"/>
      <c r="AJ31" s="1007"/>
      <c r="AK31" s="1007"/>
      <c r="AL31" s="1007"/>
      <c r="AM31" s="1007"/>
      <c r="AN31" s="1007"/>
      <c r="AO31" s="1007"/>
      <c r="AP31" s="1007"/>
      <c r="AQ31" s="1007"/>
      <c r="AR31" s="1007"/>
      <c r="AS31" s="1007"/>
      <c r="AT31" s="877"/>
      <c r="AU31" s="877"/>
      <c r="AV31" s="877"/>
      <c r="AW31" s="877"/>
      <c r="AX31" s="877"/>
      <c r="AY31" s="877"/>
      <c r="AZ31" s="877"/>
      <c r="BA31" s="877"/>
      <c r="BB31" s="877"/>
      <c r="BC31" s="877"/>
      <c r="BD31" s="877"/>
      <c r="BE31" s="877"/>
      <c r="BF31" s="877"/>
      <c r="BG31" s="877"/>
      <c r="BH31" s="877"/>
      <c r="BI31" s="877"/>
      <c r="BJ31" s="877"/>
      <c r="BK31" s="877"/>
      <c r="BL31" s="877"/>
      <c r="BM31" s="877"/>
      <c r="BN31" s="877"/>
      <c r="BO31" s="877"/>
      <c r="BP31" s="877"/>
      <c r="BQ31" s="877"/>
      <c r="BR31" s="990"/>
      <c r="BS31" s="990"/>
      <c r="BT31" s="990"/>
      <c r="BU31" s="990"/>
      <c r="BV31" s="990"/>
      <c r="BW31" s="990"/>
      <c r="BX31" s="990"/>
      <c r="BY31" s="990"/>
      <c r="BZ31" s="990"/>
      <c r="CA31" s="990"/>
      <c r="CB31" s="990"/>
      <c r="CC31" s="990"/>
      <c r="CD31" s="990"/>
      <c r="CE31" s="990"/>
      <c r="CF31" s="990"/>
      <c r="CG31" s="990"/>
      <c r="CH31" s="990"/>
      <c r="CI31" s="990"/>
      <c r="CJ31" s="990"/>
      <c r="CK31" s="990"/>
      <c r="CL31" s="990"/>
      <c r="CM31" s="990"/>
      <c r="CN31" s="990"/>
      <c r="CO31" s="990"/>
      <c r="CP31" s="990"/>
      <c r="CQ31" s="990"/>
      <c r="CR31" s="990"/>
      <c r="CS31" s="990"/>
      <c r="CT31" s="990"/>
      <c r="CU31" s="990"/>
      <c r="CV31" s="990"/>
      <c r="CW31" s="990"/>
      <c r="CX31" s="990"/>
      <c r="CY31" s="990"/>
      <c r="CZ31" s="990"/>
      <c r="DA31" s="990"/>
      <c r="DB31" s="990"/>
      <c r="DC31" s="990"/>
      <c r="DD31" s="991"/>
    </row>
    <row r="32" spans="1:108" s="18" customFormat="1" ht="12.75" x14ac:dyDescent="0.2">
      <c r="A32" s="1008" t="s">
        <v>20</v>
      </c>
      <c r="B32" s="1009"/>
      <c r="C32" s="1009"/>
      <c r="D32" s="1009"/>
      <c r="E32" s="1009"/>
      <c r="F32" s="1009"/>
      <c r="G32" s="1009"/>
      <c r="H32" s="1010" t="s">
        <v>359</v>
      </c>
      <c r="I32" s="1010"/>
      <c r="J32" s="1010"/>
      <c r="K32" s="1010"/>
      <c r="L32" s="1010"/>
      <c r="M32" s="1010"/>
      <c r="N32" s="1010"/>
      <c r="O32" s="1010"/>
      <c r="P32" s="1010"/>
      <c r="Q32" s="1010"/>
      <c r="R32" s="1010"/>
      <c r="S32" s="1010"/>
      <c r="T32" s="1010"/>
      <c r="U32" s="1010"/>
      <c r="V32" s="1010"/>
      <c r="W32" s="1010"/>
      <c r="X32" s="1010"/>
      <c r="Y32" s="1010"/>
      <c r="Z32" s="1010"/>
      <c r="AA32" s="1010"/>
      <c r="AB32" s="1010"/>
      <c r="AC32" s="1010"/>
      <c r="AD32" s="1010"/>
      <c r="AE32" s="1010"/>
      <c r="AF32" s="1010"/>
      <c r="AG32" s="1010"/>
      <c r="AH32" s="1010"/>
      <c r="AI32" s="1010"/>
      <c r="AJ32" s="1010"/>
      <c r="AK32" s="1010"/>
      <c r="AL32" s="1010"/>
      <c r="AM32" s="1010"/>
      <c r="AN32" s="1010"/>
      <c r="AO32" s="1010"/>
      <c r="AP32" s="1010"/>
      <c r="AQ32" s="1010"/>
      <c r="AR32" s="1010"/>
      <c r="AS32" s="1010"/>
      <c r="AT32" s="1011"/>
      <c r="AU32" s="1011"/>
      <c r="AV32" s="1011"/>
      <c r="AW32" s="1011"/>
      <c r="AX32" s="1011"/>
      <c r="AY32" s="1011"/>
      <c r="AZ32" s="1011"/>
      <c r="BA32" s="1011"/>
      <c r="BB32" s="1011"/>
      <c r="BC32" s="1011"/>
      <c r="BD32" s="1011"/>
      <c r="BE32" s="1011"/>
      <c r="BF32" s="1011"/>
      <c r="BG32" s="1011"/>
      <c r="BH32" s="1011"/>
      <c r="BI32" s="1011"/>
      <c r="BJ32" s="1011"/>
      <c r="BK32" s="1011"/>
      <c r="BL32" s="1011"/>
      <c r="BM32" s="1011"/>
      <c r="BN32" s="1011"/>
      <c r="BO32" s="1011"/>
      <c r="BP32" s="1011"/>
      <c r="BQ32" s="1011"/>
      <c r="BR32" s="996"/>
      <c r="BS32" s="996"/>
      <c r="BT32" s="996"/>
      <c r="BU32" s="996"/>
      <c r="BV32" s="996"/>
      <c r="BW32" s="996"/>
      <c r="BX32" s="996"/>
      <c r="BY32" s="996"/>
      <c r="BZ32" s="996"/>
      <c r="CA32" s="996"/>
      <c r="CB32" s="996"/>
      <c r="CC32" s="996"/>
      <c r="CD32" s="996"/>
      <c r="CE32" s="996"/>
      <c r="CF32" s="996"/>
      <c r="CG32" s="996"/>
      <c r="CH32" s="996"/>
      <c r="CI32" s="996"/>
      <c r="CJ32" s="996"/>
      <c r="CK32" s="996"/>
      <c r="CL32" s="996"/>
      <c r="CM32" s="996"/>
      <c r="CN32" s="996"/>
      <c r="CO32" s="996"/>
      <c r="CP32" s="996"/>
      <c r="CQ32" s="996"/>
      <c r="CR32" s="996"/>
      <c r="CS32" s="996"/>
      <c r="CT32" s="996"/>
      <c r="CU32" s="996"/>
      <c r="CV32" s="996"/>
      <c r="CW32" s="996"/>
      <c r="CX32" s="996"/>
      <c r="CY32" s="996"/>
      <c r="CZ32" s="996"/>
      <c r="DA32" s="996"/>
      <c r="DB32" s="996"/>
      <c r="DC32" s="996"/>
      <c r="DD32" s="997"/>
    </row>
    <row r="33" spans="1:108" s="18" customFormat="1" ht="12.75" x14ac:dyDescent="0.2">
      <c r="A33" s="902" t="s">
        <v>51</v>
      </c>
      <c r="B33" s="903"/>
      <c r="C33" s="903"/>
      <c r="D33" s="903"/>
      <c r="E33" s="903"/>
      <c r="F33" s="903"/>
      <c r="G33" s="903"/>
      <c r="H33" s="904" t="s">
        <v>358</v>
      </c>
      <c r="I33" s="904"/>
      <c r="J33" s="904"/>
      <c r="K33" s="904"/>
      <c r="L33" s="904"/>
      <c r="M33" s="904"/>
      <c r="N33" s="904"/>
      <c r="O33" s="904"/>
      <c r="P33" s="904"/>
      <c r="Q33" s="904"/>
      <c r="R33" s="904"/>
      <c r="S33" s="904"/>
      <c r="T33" s="904"/>
      <c r="U33" s="904"/>
      <c r="V33" s="904"/>
      <c r="W33" s="904"/>
      <c r="X33" s="904"/>
      <c r="Y33" s="904"/>
      <c r="Z33" s="904"/>
      <c r="AA33" s="904"/>
      <c r="AB33" s="904"/>
      <c r="AC33" s="904"/>
      <c r="AD33" s="904"/>
      <c r="AE33" s="904"/>
      <c r="AF33" s="904"/>
      <c r="AG33" s="904"/>
      <c r="AH33" s="904"/>
      <c r="AI33" s="904"/>
      <c r="AJ33" s="904"/>
      <c r="AK33" s="904"/>
      <c r="AL33" s="904"/>
      <c r="AM33" s="904"/>
      <c r="AN33" s="904"/>
      <c r="AO33" s="904"/>
      <c r="AP33" s="904"/>
      <c r="AQ33" s="904"/>
      <c r="AR33" s="904"/>
      <c r="AS33" s="904"/>
      <c r="AT33" s="881"/>
      <c r="AU33" s="881"/>
      <c r="AV33" s="881"/>
      <c r="AW33" s="881"/>
      <c r="AX33" s="881"/>
      <c r="AY33" s="881"/>
      <c r="AZ33" s="881"/>
      <c r="BA33" s="881"/>
      <c r="BB33" s="881"/>
      <c r="BC33" s="881"/>
      <c r="BD33" s="881"/>
      <c r="BE33" s="881"/>
      <c r="BF33" s="881"/>
      <c r="BG33" s="881"/>
      <c r="BH33" s="881"/>
      <c r="BI33" s="881"/>
      <c r="BJ33" s="881"/>
      <c r="BK33" s="881"/>
      <c r="BL33" s="881"/>
      <c r="BM33" s="881"/>
      <c r="BN33" s="881"/>
      <c r="BO33" s="881"/>
      <c r="BP33" s="881"/>
      <c r="BQ33" s="881"/>
      <c r="BR33" s="992"/>
      <c r="BS33" s="992"/>
      <c r="BT33" s="992"/>
      <c r="BU33" s="992"/>
      <c r="BV33" s="992"/>
      <c r="BW33" s="992"/>
      <c r="BX33" s="992"/>
      <c r="BY33" s="992"/>
      <c r="BZ33" s="992"/>
      <c r="CA33" s="992"/>
      <c r="CB33" s="992"/>
      <c r="CC33" s="992"/>
      <c r="CD33" s="992"/>
      <c r="CE33" s="992"/>
      <c r="CF33" s="992"/>
      <c r="CG33" s="992"/>
      <c r="CH33" s="992"/>
      <c r="CI33" s="992"/>
      <c r="CJ33" s="992"/>
      <c r="CK33" s="992"/>
      <c r="CL33" s="992"/>
      <c r="CM33" s="992"/>
      <c r="CN33" s="992"/>
      <c r="CO33" s="992"/>
      <c r="CP33" s="992"/>
      <c r="CQ33" s="992"/>
      <c r="CR33" s="992"/>
      <c r="CS33" s="992"/>
      <c r="CT33" s="992"/>
      <c r="CU33" s="992"/>
      <c r="CV33" s="992"/>
      <c r="CW33" s="992"/>
      <c r="CX33" s="992"/>
      <c r="CY33" s="992"/>
      <c r="CZ33" s="992"/>
      <c r="DA33" s="992"/>
      <c r="DB33" s="992"/>
      <c r="DC33" s="992"/>
      <c r="DD33" s="993"/>
    </row>
    <row r="34" spans="1:108" s="47" customFormat="1" ht="12.75" x14ac:dyDescent="0.2">
      <c r="A34" s="902" t="s">
        <v>52</v>
      </c>
      <c r="B34" s="903"/>
      <c r="C34" s="903"/>
      <c r="D34" s="903"/>
      <c r="E34" s="903"/>
      <c r="F34" s="903"/>
      <c r="G34" s="903"/>
      <c r="H34" s="904" t="s">
        <v>357</v>
      </c>
      <c r="I34" s="904"/>
      <c r="J34" s="904"/>
      <c r="K34" s="904"/>
      <c r="L34" s="904"/>
      <c r="M34" s="904"/>
      <c r="N34" s="904"/>
      <c r="O34" s="904"/>
      <c r="P34" s="904"/>
      <c r="Q34" s="904"/>
      <c r="R34" s="904"/>
      <c r="S34" s="904"/>
      <c r="T34" s="904"/>
      <c r="U34" s="904"/>
      <c r="V34" s="904"/>
      <c r="W34" s="904"/>
      <c r="X34" s="904"/>
      <c r="Y34" s="904"/>
      <c r="Z34" s="904"/>
      <c r="AA34" s="904"/>
      <c r="AB34" s="904"/>
      <c r="AC34" s="904"/>
      <c r="AD34" s="904"/>
      <c r="AE34" s="904"/>
      <c r="AF34" s="904"/>
      <c r="AG34" s="904"/>
      <c r="AH34" s="904"/>
      <c r="AI34" s="904"/>
      <c r="AJ34" s="904"/>
      <c r="AK34" s="904"/>
      <c r="AL34" s="904"/>
      <c r="AM34" s="904"/>
      <c r="AN34" s="904"/>
      <c r="AO34" s="904"/>
      <c r="AP34" s="904"/>
      <c r="AQ34" s="904"/>
      <c r="AR34" s="904"/>
      <c r="AS34" s="904"/>
      <c r="AT34" s="881"/>
      <c r="AU34" s="881"/>
      <c r="AV34" s="881"/>
      <c r="AW34" s="881"/>
      <c r="AX34" s="881"/>
      <c r="AY34" s="881"/>
      <c r="AZ34" s="881"/>
      <c r="BA34" s="881"/>
      <c r="BB34" s="881"/>
      <c r="BC34" s="881"/>
      <c r="BD34" s="881"/>
      <c r="BE34" s="881"/>
      <c r="BF34" s="881"/>
      <c r="BG34" s="881"/>
      <c r="BH34" s="881"/>
      <c r="BI34" s="881"/>
      <c r="BJ34" s="881"/>
      <c r="BK34" s="881"/>
      <c r="BL34" s="881"/>
      <c r="BM34" s="881"/>
      <c r="BN34" s="881"/>
      <c r="BO34" s="881"/>
      <c r="BP34" s="881"/>
      <c r="BQ34" s="881"/>
      <c r="BR34" s="992"/>
      <c r="BS34" s="992"/>
      <c r="BT34" s="992"/>
      <c r="BU34" s="992"/>
      <c r="BV34" s="992"/>
      <c r="BW34" s="992"/>
      <c r="BX34" s="992"/>
      <c r="BY34" s="992"/>
      <c r="BZ34" s="992"/>
      <c r="CA34" s="992"/>
      <c r="CB34" s="992"/>
      <c r="CC34" s="992"/>
      <c r="CD34" s="992"/>
      <c r="CE34" s="992"/>
      <c r="CF34" s="992"/>
      <c r="CG34" s="992"/>
      <c r="CH34" s="992"/>
      <c r="CI34" s="992"/>
      <c r="CJ34" s="992"/>
      <c r="CK34" s="992"/>
      <c r="CL34" s="992"/>
      <c r="CM34" s="992"/>
      <c r="CN34" s="992"/>
      <c r="CO34" s="992"/>
      <c r="CP34" s="992"/>
      <c r="CQ34" s="992"/>
      <c r="CR34" s="992"/>
      <c r="CS34" s="992"/>
      <c r="CT34" s="992"/>
      <c r="CU34" s="992"/>
      <c r="CV34" s="992"/>
      <c r="CW34" s="992"/>
      <c r="CX34" s="992"/>
      <c r="CY34" s="992"/>
      <c r="CZ34" s="992"/>
      <c r="DA34" s="992"/>
      <c r="DB34" s="992"/>
      <c r="DC34" s="992"/>
      <c r="DD34" s="993"/>
    </row>
    <row r="35" spans="1:108" s="47" customFormat="1" ht="12.75" x14ac:dyDescent="0.2">
      <c r="A35" s="902" t="s">
        <v>356</v>
      </c>
      <c r="B35" s="903"/>
      <c r="C35" s="903"/>
      <c r="D35" s="903"/>
      <c r="E35" s="903"/>
      <c r="F35" s="903"/>
      <c r="G35" s="903"/>
      <c r="H35" s="904" t="s">
        <v>355</v>
      </c>
      <c r="I35" s="904"/>
      <c r="J35" s="904"/>
      <c r="K35" s="904"/>
      <c r="L35" s="904"/>
      <c r="M35" s="904"/>
      <c r="N35" s="904"/>
      <c r="O35" s="904"/>
      <c r="P35" s="904"/>
      <c r="Q35" s="904"/>
      <c r="R35" s="904"/>
      <c r="S35" s="904"/>
      <c r="T35" s="904"/>
      <c r="U35" s="904"/>
      <c r="V35" s="904"/>
      <c r="W35" s="904"/>
      <c r="X35" s="904"/>
      <c r="Y35" s="904"/>
      <c r="Z35" s="904"/>
      <c r="AA35" s="904"/>
      <c r="AB35" s="904"/>
      <c r="AC35" s="904"/>
      <c r="AD35" s="904"/>
      <c r="AE35" s="904"/>
      <c r="AF35" s="904"/>
      <c r="AG35" s="904"/>
      <c r="AH35" s="904"/>
      <c r="AI35" s="904"/>
      <c r="AJ35" s="904"/>
      <c r="AK35" s="904"/>
      <c r="AL35" s="904"/>
      <c r="AM35" s="904"/>
      <c r="AN35" s="904"/>
      <c r="AO35" s="904"/>
      <c r="AP35" s="904"/>
      <c r="AQ35" s="904"/>
      <c r="AR35" s="904"/>
      <c r="AS35" s="904"/>
      <c r="AT35" s="881"/>
      <c r="AU35" s="881"/>
      <c r="AV35" s="881"/>
      <c r="AW35" s="881"/>
      <c r="AX35" s="881"/>
      <c r="AY35" s="881"/>
      <c r="AZ35" s="881"/>
      <c r="BA35" s="881"/>
      <c r="BB35" s="881"/>
      <c r="BC35" s="881"/>
      <c r="BD35" s="881"/>
      <c r="BE35" s="881"/>
      <c r="BF35" s="881"/>
      <c r="BG35" s="881"/>
      <c r="BH35" s="881"/>
      <c r="BI35" s="881"/>
      <c r="BJ35" s="881"/>
      <c r="BK35" s="881"/>
      <c r="BL35" s="881"/>
      <c r="BM35" s="881"/>
      <c r="BN35" s="881"/>
      <c r="BO35" s="881"/>
      <c r="BP35" s="881"/>
      <c r="BQ35" s="881"/>
      <c r="BR35" s="992"/>
      <c r="BS35" s="992"/>
      <c r="BT35" s="992"/>
      <c r="BU35" s="992"/>
      <c r="BV35" s="992"/>
      <c r="BW35" s="992"/>
      <c r="BX35" s="992"/>
      <c r="BY35" s="992"/>
      <c r="BZ35" s="992"/>
      <c r="CA35" s="992"/>
      <c r="CB35" s="992"/>
      <c r="CC35" s="992"/>
      <c r="CD35" s="992"/>
      <c r="CE35" s="992"/>
      <c r="CF35" s="992"/>
      <c r="CG35" s="992"/>
      <c r="CH35" s="992"/>
      <c r="CI35" s="992"/>
      <c r="CJ35" s="992"/>
      <c r="CK35" s="992"/>
      <c r="CL35" s="992"/>
      <c r="CM35" s="992"/>
      <c r="CN35" s="992"/>
      <c r="CO35" s="992"/>
      <c r="CP35" s="992"/>
      <c r="CQ35" s="992"/>
      <c r="CR35" s="992"/>
      <c r="CS35" s="992"/>
      <c r="CT35" s="992"/>
      <c r="CU35" s="992"/>
      <c r="CV35" s="992"/>
      <c r="CW35" s="992"/>
      <c r="CX35" s="992"/>
      <c r="CY35" s="992"/>
      <c r="CZ35" s="992"/>
      <c r="DA35" s="992"/>
      <c r="DB35" s="992"/>
      <c r="DC35" s="992"/>
      <c r="DD35" s="993"/>
    </row>
    <row r="36" spans="1:108" s="18" customFormat="1" ht="12.75" x14ac:dyDescent="0.2">
      <c r="A36" s="902" t="s">
        <v>354</v>
      </c>
      <c r="B36" s="903"/>
      <c r="C36" s="903"/>
      <c r="D36" s="903"/>
      <c r="E36" s="903"/>
      <c r="F36" s="903"/>
      <c r="G36" s="903"/>
      <c r="H36" s="904" t="s">
        <v>353</v>
      </c>
      <c r="I36" s="904"/>
      <c r="J36" s="904"/>
      <c r="K36" s="904"/>
      <c r="L36" s="904"/>
      <c r="M36" s="904"/>
      <c r="N36" s="904"/>
      <c r="O36" s="904"/>
      <c r="P36" s="904"/>
      <c r="Q36" s="904"/>
      <c r="R36" s="904"/>
      <c r="S36" s="904"/>
      <c r="T36" s="904"/>
      <c r="U36" s="904"/>
      <c r="V36" s="904"/>
      <c r="W36" s="904"/>
      <c r="X36" s="904"/>
      <c r="Y36" s="904"/>
      <c r="Z36" s="904"/>
      <c r="AA36" s="904"/>
      <c r="AB36" s="904"/>
      <c r="AC36" s="904"/>
      <c r="AD36" s="904"/>
      <c r="AE36" s="904"/>
      <c r="AF36" s="904"/>
      <c r="AG36" s="904"/>
      <c r="AH36" s="904"/>
      <c r="AI36" s="904"/>
      <c r="AJ36" s="904"/>
      <c r="AK36" s="904"/>
      <c r="AL36" s="904"/>
      <c r="AM36" s="904"/>
      <c r="AN36" s="904"/>
      <c r="AO36" s="904"/>
      <c r="AP36" s="904"/>
      <c r="AQ36" s="904"/>
      <c r="AR36" s="904"/>
      <c r="AS36" s="904"/>
      <c r="AT36" s="881"/>
      <c r="AU36" s="881"/>
      <c r="AV36" s="881"/>
      <c r="AW36" s="881"/>
      <c r="AX36" s="881"/>
      <c r="AY36" s="881"/>
      <c r="AZ36" s="881"/>
      <c r="BA36" s="881"/>
      <c r="BB36" s="881"/>
      <c r="BC36" s="881"/>
      <c r="BD36" s="881"/>
      <c r="BE36" s="881"/>
      <c r="BF36" s="881"/>
      <c r="BG36" s="881"/>
      <c r="BH36" s="881"/>
      <c r="BI36" s="881"/>
      <c r="BJ36" s="881"/>
      <c r="BK36" s="881"/>
      <c r="BL36" s="881"/>
      <c r="BM36" s="881"/>
      <c r="BN36" s="881"/>
      <c r="BO36" s="881"/>
      <c r="BP36" s="881"/>
      <c r="BQ36" s="881"/>
      <c r="BR36" s="992"/>
      <c r="BS36" s="992"/>
      <c r="BT36" s="992"/>
      <c r="BU36" s="992"/>
      <c r="BV36" s="992"/>
      <c r="BW36" s="992"/>
      <c r="BX36" s="992"/>
      <c r="BY36" s="992"/>
      <c r="BZ36" s="992"/>
      <c r="CA36" s="992"/>
      <c r="CB36" s="992"/>
      <c r="CC36" s="992"/>
      <c r="CD36" s="992"/>
      <c r="CE36" s="992"/>
      <c r="CF36" s="992"/>
      <c r="CG36" s="992"/>
      <c r="CH36" s="992"/>
      <c r="CI36" s="992"/>
      <c r="CJ36" s="992"/>
      <c r="CK36" s="992"/>
      <c r="CL36" s="992"/>
      <c r="CM36" s="992"/>
      <c r="CN36" s="992"/>
      <c r="CO36" s="992"/>
      <c r="CP36" s="992"/>
      <c r="CQ36" s="992"/>
      <c r="CR36" s="992"/>
      <c r="CS36" s="992"/>
      <c r="CT36" s="992"/>
      <c r="CU36" s="992"/>
      <c r="CV36" s="992"/>
      <c r="CW36" s="992"/>
      <c r="CX36" s="992"/>
      <c r="CY36" s="992"/>
      <c r="CZ36" s="992"/>
      <c r="DA36" s="992"/>
      <c r="DB36" s="992"/>
      <c r="DC36" s="992"/>
      <c r="DD36" s="993"/>
    </row>
    <row r="37" spans="1:108" s="18" customFormat="1" ht="12.75" x14ac:dyDescent="0.2">
      <c r="A37" s="902" t="s">
        <v>352</v>
      </c>
      <c r="B37" s="903"/>
      <c r="C37" s="903"/>
      <c r="D37" s="903"/>
      <c r="E37" s="903"/>
      <c r="F37" s="903"/>
      <c r="G37" s="903"/>
      <c r="H37" s="904" t="s">
        <v>351</v>
      </c>
      <c r="I37" s="904"/>
      <c r="J37" s="904"/>
      <c r="K37" s="904"/>
      <c r="L37" s="904"/>
      <c r="M37" s="904"/>
      <c r="N37" s="904"/>
      <c r="O37" s="904"/>
      <c r="P37" s="904"/>
      <c r="Q37" s="904"/>
      <c r="R37" s="904"/>
      <c r="S37" s="904"/>
      <c r="T37" s="904"/>
      <c r="U37" s="904"/>
      <c r="V37" s="904"/>
      <c r="W37" s="904"/>
      <c r="X37" s="904"/>
      <c r="Y37" s="904"/>
      <c r="Z37" s="904"/>
      <c r="AA37" s="904"/>
      <c r="AB37" s="904"/>
      <c r="AC37" s="904"/>
      <c r="AD37" s="904"/>
      <c r="AE37" s="904"/>
      <c r="AF37" s="904"/>
      <c r="AG37" s="904"/>
      <c r="AH37" s="904"/>
      <c r="AI37" s="904"/>
      <c r="AJ37" s="904"/>
      <c r="AK37" s="904"/>
      <c r="AL37" s="904"/>
      <c r="AM37" s="904"/>
      <c r="AN37" s="904"/>
      <c r="AO37" s="904"/>
      <c r="AP37" s="904"/>
      <c r="AQ37" s="904"/>
      <c r="AR37" s="904"/>
      <c r="AS37" s="904"/>
      <c r="AT37" s="881"/>
      <c r="AU37" s="881"/>
      <c r="AV37" s="881"/>
      <c r="AW37" s="881"/>
      <c r="AX37" s="881"/>
      <c r="AY37" s="881"/>
      <c r="AZ37" s="881"/>
      <c r="BA37" s="881"/>
      <c r="BB37" s="881"/>
      <c r="BC37" s="881"/>
      <c r="BD37" s="881"/>
      <c r="BE37" s="881"/>
      <c r="BF37" s="881"/>
      <c r="BG37" s="881"/>
      <c r="BH37" s="881"/>
      <c r="BI37" s="881"/>
      <c r="BJ37" s="881"/>
      <c r="BK37" s="881"/>
      <c r="BL37" s="881"/>
      <c r="BM37" s="881"/>
      <c r="BN37" s="881"/>
      <c r="BO37" s="881"/>
      <c r="BP37" s="881"/>
      <c r="BQ37" s="881"/>
      <c r="BR37" s="992"/>
      <c r="BS37" s="992"/>
      <c r="BT37" s="992"/>
      <c r="BU37" s="992"/>
      <c r="BV37" s="992"/>
      <c r="BW37" s="992"/>
      <c r="BX37" s="992"/>
      <c r="BY37" s="992"/>
      <c r="BZ37" s="992"/>
      <c r="CA37" s="992"/>
      <c r="CB37" s="992"/>
      <c r="CC37" s="992"/>
      <c r="CD37" s="992"/>
      <c r="CE37" s="992"/>
      <c r="CF37" s="992"/>
      <c r="CG37" s="992"/>
      <c r="CH37" s="992"/>
      <c r="CI37" s="992"/>
      <c r="CJ37" s="992"/>
      <c r="CK37" s="992"/>
      <c r="CL37" s="992"/>
      <c r="CM37" s="992"/>
      <c r="CN37" s="992"/>
      <c r="CO37" s="992"/>
      <c r="CP37" s="992"/>
      <c r="CQ37" s="992"/>
      <c r="CR37" s="992"/>
      <c r="CS37" s="992"/>
      <c r="CT37" s="992"/>
      <c r="CU37" s="992"/>
      <c r="CV37" s="992"/>
      <c r="CW37" s="992"/>
      <c r="CX37" s="992"/>
      <c r="CY37" s="992"/>
      <c r="CZ37" s="992"/>
      <c r="DA37" s="992"/>
      <c r="DB37" s="992"/>
      <c r="DC37" s="992"/>
      <c r="DD37" s="993"/>
    </row>
    <row r="38" spans="1:108" s="18" customFormat="1" ht="12.75" x14ac:dyDescent="0.2">
      <c r="A38" s="902" t="s">
        <v>350</v>
      </c>
      <c r="B38" s="903"/>
      <c r="C38" s="903"/>
      <c r="D38" s="903"/>
      <c r="E38" s="903"/>
      <c r="F38" s="903"/>
      <c r="G38" s="903"/>
      <c r="H38" s="904" t="s">
        <v>349</v>
      </c>
      <c r="I38" s="904"/>
      <c r="J38" s="904"/>
      <c r="K38" s="904"/>
      <c r="L38" s="904"/>
      <c r="M38" s="904"/>
      <c r="N38" s="904"/>
      <c r="O38" s="904"/>
      <c r="P38" s="904"/>
      <c r="Q38" s="904"/>
      <c r="R38" s="904"/>
      <c r="S38" s="904"/>
      <c r="T38" s="904"/>
      <c r="U38" s="904"/>
      <c r="V38" s="904"/>
      <c r="W38" s="904"/>
      <c r="X38" s="904"/>
      <c r="Y38" s="904"/>
      <c r="Z38" s="904"/>
      <c r="AA38" s="904"/>
      <c r="AB38" s="904"/>
      <c r="AC38" s="904"/>
      <c r="AD38" s="904"/>
      <c r="AE38" s="904"/>
      <c r="AF38" s="904"/>
      <c r="AG38" s="904"/>
      <c r="AH38" s="904"/>
      <c r="AI38" s="904"/>
      <c r="AJ38" s="904"/>
      <c r="AK38" s="904"/>
      <c r="AL38" s="904"/>
      <c r="AM38" s="904"/>
      <c r="AN38" s="904"/>
      <c r="AO38" s="904"/>
      <c r="AP38" s="904"/>
      <c r="AQ38" s="904"/>
      <c r="AR38" s="904"/>
      <c r="AS38" s="904"/>
      <c r="AT38" s="881"/>
      <c r="AU38" s="881"/>
      <c r="AV38" s="881"/>
      <c r="AW38" s="881"/>
      <c r="AX38" s="881"/>
      <c r="AY38" s="881"/>
      <c r="AZ38" s="881"/>
      <c r="BA38" s="881"/>
      <c r="BB38" s="881"/>
      <c r="BC38" s="881"/>
      <c r="BD38" s="881"/>
      <c r="BE38" s="881"/>
      <c r="BF38" s="881"/>
      <c r="BG38" s="881"/>
      <c r="BH38" s="881"/>
      <c r="BI38" s="881"/>
      <c r="BJ38" s="881"/>
      <c r="BK38" s="881"/>
      <c r="BL38" s="881"/>
      <c r="BM38" s="881"/>
      <c r="BN38" s="881"/>
      <c r="BO38" s="881"/>
      <c r="BP38" s="881"/>
      <c r="BQ38" s="881"/>
      <c r="BR38" s="992"/>
      <c r="BS38" s="992"/>
      <c r="BT38" s="992"/>
      <c r="BU38" s="992"/>
      <c r="BV38" s="992"/>
      <c r="BW38" s="992"/>
      <c r="BX38" s="992"/>
      <c r="BY38" s="992"/>
      <c r="BZ38" s="992"/>
      <c r="CA38" s="992"/>
      <c r="CB38" s="992"/>
      <c r="CC38" s="992"/>
      <c r="CD38" s="992"/>
      <c r="CE38" s="992"/>
      <c r="CF38" s="992"/>
      <c r="CG38" s="992"/>
      <c r="CH38" s="992"/>
      <c r="CI38" s="992"/>
      <c r="CJ38" s="992"/>
      <c r="CK38" s="992"/>
      <c r="CL38" s="992"/>
      <c r="CM38" s="992"/>
      <c r="CN38" s="992"/>
      <c r="CO38" s="992"/>
      <c r="CP38" s="992"/>
      <c r="CQ38" s="992"/>
      <c r="CR38" s="992"/>
      <c r="CS38" s="992"/>
      <c r="CT38" s="992"/>
      <c r="CU38" s="992"/>
      <c r="CV38" s="992"/>
      <c r="CW38" s="992"/>
      <c r="CX38" s="992"/>
      <c r="CY38" s="992"/>
      <c r="CZ38" s="992"/>
      <c r="DA38" s="992"/>
      <c r="DB38" s="992"/>
      <c r="DC38" s="992"/>
      <c r="DD38" s="993"/>
    </row>
    <row r="39" spans="1:108" s="18" customFormat="1" ht="13.5" thickBot="1" x14ac:dyDescent="0.25">
      <c r="A39" s="886" t="s">
        <v>348</v>
      </c>
      <c r="B39" s="887"/>
      <c r="C39" s="887"/>
      <c r="D39" s="887"/>
      <c r="E39" s="887"/>
      <c r="F39" s="887"/>
      <c r="G39" s="887"/>
      <c r="H39" s="888" t="s">
        <v>347</v>
      </c>
      <c r="I39" s="888"/>
      <c r="J39" s="888"/>
      <c r="K39" s="888"/>
      <c r="L39" s="888"/>
      <c r="M39" s="888"/>
      <c r="N39" s="888"/>
      <c r="O39" s="888"/>
      <c r="P39" s="888"/>
      <c r="Q39" s="888"/>
      <c r="R39" s="888"/>
      <c r="S39" s="888"/>
      <c r="T39" s="888"/>
      <c r="U39" s="888"/>
      <c r="V39" s="888"/>
      <c r="W39" s="888"/>
      <c r="X39" s="888"/>
      <c r="Y39" s="888"/>
      <c r="Z39" s="888"/>
      <c r="AA39" s="888"/>
      <c r="AB39" s="888"/>
      <c r="AC39" s="888"/>
      <c r="AD39" s="888"/>
      <c r="AE39" s="888"/>
      <c r="AF39" s="888"/>
      <c r="AG39" s="888"/>
      <c r="AH39" s="888"/>
      <c r="AI39" s="888"/>
      <c r="AJ39" s="888"/>
      <c r="AK39" s="888"/>
      <c r="AL39" s="888"/>
      <c r="AM39" s="888"/>
      <c r="AN39" s="888"/>
      <c r="AO39" s="888"/>
      <c r="AP39" s="888"/>
      <c r="AQ39" s="888"/>
      <c r="AR39" s="888"/>
      <c r="AS39" s="888"/>
      <c r="AT39" s="877"/>
      <c r="AU39" s="877"/>
      <c r="AV39" s="877"/>
      <c r="AW39" s="877"/>
      <c r="AX39" s="877"/>
      <c r="AY39" s="877"/>
      <c r="AZ39" s="877"/>
      <c r="BA39" s="877"/>
      <c r="BB39" s="877"/>
      <c r="BC39" s="877"/>
      <c r="BD39" s="877"/>
      <c r="BE39" s="877"/>
      <c r="BF39" s="877"/>
      <c r="BG39" s="877"/>
      <c r="BH39" s="877"/>
      <c r="BI39" s="877"/>
      <c r="BJ39" s="877"/>
      <c r="BK39" s="877"/>
      <c r="BL39" s="877"/>
      <c r="BM39" s="877"/>
      <c r="BN39" s="877"/>
      <c r="BO39" s="877"/>
      <c r="BP39" s="877"/>
      <c r="BQ39" s="877"/>
      <c r="BR39" s="990"/>
      <c r="BS39" s="990"/>
      <c r="BT39" s="990"/>
      <c r="BU39" s="990"/>
      <c r="BV39" s="990"/>
      <c r="BW39" s="990"/>
      <c r="BX39" s="990"/>
      <c r="BY39" s="990"/>
      <c r="BZ39" s="990"/>
      <c r="CA39" s="990"/>
      <c r="CB39" s="990"/>
      <c r="CC39" s="990"/>
      <c r="CD39" s="990"/>
      <c r="CE39" s="990"/>
      <c r="CF39" s="990"/>
      <c r="CG39" s="990"/>
      <c r="CH39" s="990"/>
      <c r="CI39" s="990"/>
      <c r="CJ39" s="990"/>
      <c r="CK39" s="990"/>
      <c r="CL39" s="990"/>
      <c r="CM39" s="990"/>
      <c r="CN39" s="990"/>
      <c r="CO39" s="990"/>
      <c r="CP39" s="990"/>
      <c r="CQ39" s="990"/>
      <c r="CR39" s="990"/>
      <c r="CS39" s="990"/>
      <c r="CT39" s="990"/>
      <c r="CU39" s="990"/>
      <c r="CV39" s="990"/>
      <c r="CW39" s="990"/>
      <c r="CX39" s="990"/>
      <c r="CY39" s="990"/>
      <c r="CZ39" s="990"/>
      <c r="DA39" s="990"/>
      <c r="DB39" s="990"/>
      <c r="DC39" s="990"/>
      <c r="DD39" s="991"/>
    </row>
    <row r="40" spans="1:108" s="47" customFormat="1" ht="18.75" customHeight="1" x14ac:dyDescent="0.2">
      <c r="A40" s="905"/>
      <c r="B40" s="906"/>
      <c r="C40" s="906"/>
      <c r="D40" s="906"/>
      <c r="E40" s="906"/>
      <c r="F40" s="906"/>
      <c r="G40" s="906"/>
      <c r="H40" s="908" t="s">
        <v>346</v>
      </c>
      <c r="I40" s="908"/>
      <c r="J40" s="908"/>
      <c r="K40" s="908"/>
      <c r="L40" s="908"/>
      <c r="M40" s="908"/>
      <c r="N40" s="908"/>
      <c r="O40" s="908"/>
      <c r="P40" s="908"/>
      <c r="Q40" s="908"/>
      <c r="R40" s="908"/>
      <c r="S40" s="908"/>
      <c r="T40" s="908"/>
      <c r="U40" s="908"/>
      <c r="V40" s="908"/>
      <c r="W40" s="908"/>
      <c r="X40" s="908"/>
      <c r="Y40" s="908"/>
      <c r="Z40" s="908"/>
      <c r="AA40" s="908"/>
      <c r="AB40" s="908"/>
      <c r="AC40" s="908"/>
      <c r="AD40" s="908"/>
      <c r="AE40" s="908"/>
      <c r="AF40" s="908"/>
      <c r="AG40" s="908"/>
      <c r="AH40" s="908"/>
      <c r="AI40" s="908"/>
      <c r="AJ40" s="908"/>
      <c r="AK40" s="908"/>
      <c r="AL40" s="908"/>
      <c r="AM40" s="908"/>
      <c r="AN40" s="908"/>
      <c r="AO40" s="908"/>
      <c r="AP40" s="908"/>
      <c r="AQ40" s="908"/>
      <c r="AR40" s="908"/>
      <c r="AS40" s="908"/>
      <c r="AT40" s="879"/>
      <c r="AU40" s="879"/>
      <c r="AV40" s="879"/>
      <c r="AW40" s="879"/>
      <c r="AX40" s="879"/>
      <c r="AY40" s="879"/>
      <c r="AZ40" s="879"/>
      <c r="BA40" s="879"/>
      <c r="BB40" s="879"/>
      <c r="BC40" s="879"/>
      <c r="BD40" s="879"/>
      <c r="BE40" s="879"/>
      <c r="BF40" s="879"/>
      <c r="BG40" s="879"/>
      <c r="BH40" s="879"/>
      <c r="BI40" s="879"/>
      <c r="BJ40" s="879"/>
      <c r="BK40" s="879"/>
      <c r="BL40" s="879"/>
      <c r="BM40" s="879"/>
      <c r="BN40" s="879"/>
      <c r="BO40" s="879"/>
      <c r="BP40" s="879"/>
      <c r="BQ40" s="879"/>
      <c r="BR40" s="994"/>
      <c r="BS40" s="994"/>
      <c r="BT40" s="994"/>
      <c r="BU40" s="994"/>
      <c r="BV40" s="994"/>
      <c r="BW40" s="994"/>
      <c r="BX40" s="994"/>
      <c r="BY40" s="994"/>
      <c r="BZ40" s="994"/>
      <c r="CA40" s="994"/>
      <c r="CB40" s="994"/>
      <c r="CC40" s="994"/>
      <c r="CD40" s="994"/>
      <c r="CE40" s="994"/>
      <c r="CF40" s="994"/>
      <c r="CG40" s="994"/>
      <c r="CH40" s="994"/>
      <c r="CI40" s="994"/>
      <c r="CJ40" s="994"/>
      <c r="CK40" s="994"/>
      <c r="CL40" s="994"/>
      <c r="CM40" s="994"/>
      <c r="CN40" s="994"/>
      <c r="CO40" s="994"/>
      <c r="CP40" s="994"/>
      <c r="CQ40" s="994"/>
      <c r="CR40" s="994"/>
      <c r="CS40" s="994"/>
      <c r="CT40" s="994"/>
      <c r="CU40" s="994"/>
      <c r="CV40" s="994"/>
      <c r="CW40" s="994"/>
      <c r="CX40" s="994"/>
      <c r="CY40" s="994"/>
      <c r="CZ40" s="994"/>
      <c r="DA40" s="994"/>
      <c r="DB40" s="994"/>
      <c r="DC40" s="994"/>
      <c r="DD40" s="995"/>
    </row>
    <row r="41" spans="1:108" s="18" customFormat="1" ht="12.75" x14ac:dyDescent="0.2">
      <c r="A41" s="902"/>
      <c r="B41" s="903"/>
      <c r="C41" s="903"/>
      <c r="D41" s="903"/>
      <c r="E41" s="903"/>
      <c r="F41" s="903"/>
      <c r="G41" s="903"/>
      <c r="H41" s="904" t="s">
        <v>345</v>
      </c>
      <c r="I41" s="904"/>
      <c r="J41" s="904"/>
      <c r="K41" s="904"/>
      <c r="L41" s="904"/>
      <c r="M41" s="904"/>
      <c r="N41" s="904"/>
      <c r="O41" s="904"/>
      <c r="P41" s="904"/>
      <c r="Q41" s="904"/>
      <c r="R41" s="904"/>
      <c r="S41" s="904"/>
      <c r="T41" s="904"/>
      <c r="U41" s="904"/>
      <c r="V41" s="904"/>
      <c r="W41" s="904"/>
      <c r="X41" s="904"/>
      <c r="Y41" s="904"/>
      <c r="Z41" s="904"/>
      <c r="AA41" s="904"/>
      <c r="AB41" s="904"/>
      <c r="AC41" s="904"/>
      <c r="AD41" s="904"/>
      <c r="AE41" s="904"/>
      <c r="AF41" s="904"/>
      <c r="AG41" s="904"/>
      <c r="AH41" s="904"/>
      <c r="AI41" s="904"/>
      <c r="AJ41" s="904"/>
      <c r="AK41" s="904"/>
      <c r="AL41" s="904"/>
      <c r="AM41" s="904"/>
      <c r="AN41" s="904"/>
      <c r="AO41" s="904"/>
      <c r="AP41" s="904"/>
      <c r="AQ41" s="904"/>
      <c r="AR41" s="904"/>
      <c r="AS41" s="904"/>
      <c r="AT41" s="881"/>
      <c r="AU41" s="881"/>
      <c r="AV41" s="881"/>
      <c r="AW41" s="881"/>
      <c r="AX41" s="881"/>
      <c r="AY41" s="881"/>
      <c r="AZ41" s="881"/>
      <c r="BA41" s="881"/>
      <c r="BB41" s="881"/>
      <c r="BC41" s="881"/>
      <c r="BD41" s="881"/>
      <c r="BE41" s="881"/>
      <c r="BF41" s="881"/>
      <c r="BG41" s="881"/>
      <c r="BH41" s="881"/>
      <c r="BI41" s="881"/>
      <c r="BJ41" s="881"/>
      <c r="BK41" s="881"/>
      <c r="BL41" s="881"/>
      <c r="BM41" s="881"/>
      <c r="BN41" s="881"/>
      <c r="BO41" s="881"/>
      <c r="BP41" s="881"/>
      <c r="BQ41" s="881"/>
      <c r="BR41" s="992"/>
      <c r="BS41" s="992"/>
      <c r="BT41" s="992"/>
      <c r="BU41" s="992"/>
      <c r="BV41" s="992"/>
      <c r="BW41" s="992"/>
      <c r="BX41" s="992"/>
      <c r="BY41" s="992"/>
      <c r="BZ41" s="992"/>
      <c r="CA41" s="992"/>
      <c r="CB41" s="992"/>
      <c r="CC41" s="992"/>
      <c r="CD41" s="992"/>
      <c r="CE41" s="992"/>
      <c r="CF41" s="992"/>
      <c r="CG41" s="992"/>
      <c r="CH41" s="992"/>
      <c r="CI41" s="992"/>
      <c r="CJ41" s="992"/>
      <c r="CK41" s="992"/>
      <c r="CL41" s="992"/>
      <c r="CM41" s="992"/>
      <c r="CN41" s="992"/>
      <c r="CO41" s="992"/>
      <c r="CP41" s="992"/>
      <c r="CQ41" s="992"/>
      <c r="CR41" s="992"/>
      <c r="CS41" s="992"/>
      <c r="CT41" s="992"/>
      <c r="CU41" s="992"/>
      <c r="CV41" s="992"/>
      <c r="CW41" s="992"/>
      <c r="CX41" s="992"/>
      <c r="CY41" s="992"/>
      <c r="CZ41" s="992"/>
      <c r="DA41" s="992"/>
      <c r="DB41" s="992"/>
      <c r="DC41" s="992"/>
      <c r="DD41" s="993"/>
    </row>
    <row r="42" spans="1:108" s="18" customFormat="1" ht="12.75" x14ac:dyDescent="0.2">
      <c r="A42" s="902"/>
      <c r="B42" s="903"/>
      <c r="C42" s="903"/>
      <c r="D42" s="903"/>
      <c r="E42" s="903"/>
      <c r="F42" s="903"/>
      <c r="G42" s="903"/>
      <c r="H42" s="999" t="s">
        <v>344</v>
      </c>
      <c r="I42" s="999"/>
      <c r="J42" s="999"/>
      <c r="K42" s="999"/>
      <c r="L42" s="999"/>
      <c r="M42" s="999"/>
      <c r="N42" s="999"/>
      <c r="O42" s="999"/>
      <c r="P42" s="999"/>
      <c r="Q42" s="999"/>
      <c r="R42" s="999"/>
      <c r="S42" s="999"/>
      <c r="T42" s="999"/>
      <c r="U42" s="999"/>
      <c r="V42" s="999"/>
      <c r="W42" s="999"/>
      <c r="X42" s="999"/>
      <c r="Y42" s="999"/>
      <c r="Z42" s="999"/>
      <c r="AA42" s="999"/>
      <c r="AB42" s="999"/>
      <c r="AC42" s="999"/>
      <c r="AD42" s="999"/>
      <c r="AE42" s="999"/>
      <c r="AF42" s="999"/>
      <c r="AG42" s="999"/>
      <c r="AH42" s="999"/>
      <c r="AI42" s="999"/>
      <c r="AJ42" s="999"/>
      <c r="AK42" s="999"/>
      <c r="AL42" s="999"/>
      <c r="AM42" s="999"/>
      <c r="AN42" s="999"/>
      <c r="AO42" s="999"/>
      <c r="AP42" s="999"/>
      <c r="AQ42" s="999"/>
      <c r="AR42" s="999"/>
      <c r="AS42" s="999"/>
      <c r="AT42" s="881"/>
      <c r="AU42" s="881"/>
      <c r="AV42" s="881"/>
      <c r="AW42" s="881"/>
      <c r="AX42" s="881"/>
      <c r="AY42" s="881"/>
      <c r="AZ42" s="881"/>
      <c r="BA42" s="881"/>
      <c r="BB42" s="881"/>
      <c r="BC42" s="881"/>
      <c r="BD42" s="881"/>
      <c r="BE42" s="881"/>
      <c r="BF42" s="881"/>
      <c r="BG42" s="881"/>
      <c r="BH42" s="881"/>
      <c r="BI42" s="881"/>
      <c r="BJ42" s="881"/>
      <c r="BK42" s="881"/>
      <c r="BL42" s="881"/>
      <c r="BM42" s="881"/>
      <c r="BN42" s="881"/>
      <c r="BO42" s="881"/>
      <c r="BP42" s="881"/>
      <c r="BQ42" s="881"/>
      <c r="BR42" s="992"/>
      <c r="BS42" s="992"/>
      <c r="BT42" s="992"/>
      <c r="BU42" s="992"/>
      <c r="BV42" s="992"/>
      <c r="BW42" s="992"/>
      <c r="BX42" s="992"/>
      <c r="BY42" s="992"/>
      <c r="BZ42" s="992"/>
      <c r="CA42" s="992"/>
      <c r="CB42" s="992"/>
      <c r="CC42" s="992"/>
      <c r="CD42" s="992"/>
      <c r="CE42" s="992"/>
      <c r="CF42" s="992"/>
      <c r="CG42" s="992"/>
      <c r="CH42" s="992"/>
      <c r="CI42" s="992"/>
      <c r="CJ42" s="992"/>
      <c r="CK42" s="992"/>
      <c r="CL42" s="992"/>
      <c r="CM42" s="992"/>
      <c r="CN42" s="992"/>
      <c r="CO42" s="992"/>
      <c r="CP42" s="992"/>
      <c r="CQ42" s="992"/>
      <c r="CR42" s="992"/>
      <c r="CS42" s="992"/>
      <c r="CT42" s="992"/>
      <c r="CU42" s="992"/>
      <c r="CV42" s="992"/>
      <c r="CW42" s="992"/>
      <c r="CX42" s="992"/>
      <c r="CY42" s="992"/>
      <c r="CZ42" s="992"/>
      <c r="DA42" s="992"/>
      <c r="DB42" s="992"/>
      <c r="DC42" s="992"/>
      <c r="DD42" s="993"/>
    </row>
    <row r="43" spans="1:108" s="47" customFormat="1" ht="13.5" thickBot="1" x14ac:dyDescent="0.25">
      <c r="A43" s="886"/>
      <c r="B43" s="887"/>
      <c r="C43" s="887"/>
      <c r="D43" s="887"/>
      <c r="E43" s="887"/>
      <c r="F43" s="887"/>
      <c r="G43" s="887"/>
      <c r="H43" s="998" t="s">
        <v>343</v>
      </c>
      <c r="I43" s="998"/>
      <c r="J43" s="998"/>
      <c r="K43" s="998"/>
      <c r="L43" s="998"/>
      <c r="M43" s="998"/>
      <c r="N43" s="998"/>
      <c r="O43" s="998"/>
      <c r="P43" s="998"/>
      <c r="Q43" s="998"/>
      <c r="R43" s="998"/>
      <c r="S43" s="998"/>
      <c r="T43" s="998"/>
      <c r="U43" s="998"/>
      <c r="V43" s="998"/>
      <c r="W43" s="998"/>
      <c r="X43" s="998"/>
      <c r="Y43" s="998"/>
      <c r="Z43" s="998"/>
      <c r="AA43" s="998"/>
      <c r="AB43" s="998"/>
      <c r="AC43" s="998"/>
      <c r="AD43" s="998"/>
      <c r="AE43" s="998"/>
      <c r="AF43" s="998"/>
      <c r="AG43" s="998"/>
      <c r="AH43" s="998"/>
      <c r="AI43" s="998"/>
      <c r="AJ43" s="998"/>
      <c r="AK43" s="998"/>
      <c r="AL43" s="998"/>
      <c r="AM43" s="998"/>
      <c r="AN43" s="998"/>
      <c r="AO43" s="998"/>
      <c r="AP43" s="998"/>
      <c r="AQ43" s="998"/>
      <c r="AR43" s="998"/>
      <c r="AS43" s="998"/>
      <c r="AT43" s="877"/>
      <c r="AU43" s="877"/>
      <c r="AV43" s="877"/>
      <c r="AW43" s="877"/>
      <c r="AX43" s="877"/>
      <c r="AY43" s="877"/>
      <c r="AZ43" s="877"/>
      <c r="BA43" s="877"/>
      <c r="BB43" s="877"/>
      <c r="BC43" s="877"/>
      <c r="BD43" s="877"/>
      <c r="BE43" s="877"/>
      <c r="BF43" s="877"/>
      <c r="BG43" s="877"/>
      <c r="BH43" s="877"/>
      <c r="BI43" s="877"/>
      <c r="BJ43" s="877"/>
      <c r="BK43" s="877"/>
      <c r="BL43" s="877"/>
      <c r="BM43" s="877"/>
      <c r="BN43" s="877"/>
      <c r="BO43" s="877"/>
      <c r="BP43" s="877"/>
      <c r="BQ43" s="877"/>
      <c r="BR43" s="990"/>
      <c r="BS43" s="990"/>
      <c r="BT43" s="990"/>
      <c r="BU43" s="990"/>
      <c r="BV43" s="990"/>
      <c r="BW43" s="990"/>
      <c r="BX43" s="990"/>
      <c r="BY43" s="990"/>
      <c r="BZ43" s="990"/>
      <c r="CA43" s="990"/>
      <c r="CB43" s="990"/>
      <c r="CC43" s="990"/>
      <c r="CD43" s="990"/>
      <c r="CE43" s="990"/>
      <c r="CF43" s="990"/>
      <c r="CG43" s="990"/>
      <c r="CH43" s="990"/>
      <c r="CI43" s="990"/>
      <c r="CJ43" s="990"/>
      <c r="CK43" s="990"/>
      <c r="CL43" s="990"/>
      <c r="CM43" s="990"/>
      <c r="CN43" s="990"/>
      <c r="CO43" s="990"/>
      <c r="CP43" s="990"/>
      <c r="CQ43" s="990"/>
      <c r="CR43" s="990"/>
      <c r="CS43" s="990"/>
      <c r="CT43" s="990"/>
      <c r="CU43" s="990"/>
      <c r="CV43" s="990"/>
      <c r="CW43" s="990"/>
      <c r="CX43" s="990"/>
      <c r="CY43" s="990"/>
      <c r="CZ43" s="990"/>
      <c r="DA43" s="990"/>
      <c r="DB43" s="990"/>
      <c r="DC43" s="990"/>
      <c r="DD43" s="991"/>
    </row>
    <row r="45" spans="1:108" x14ac:dyDescent="0.2">
      <c r="D45" s="3" t="s">
        <v>30</v>
      </c>
      <c r="E45" s="1" t="s">
        <v>458</v>
      </c>
    </row>
    <row r="46" spans="1:108" x14ac:dyDescent="0.2">
      <c r="D46" s="3" t="s">
        <v>32</v>
      </c>
      <c r="E46" s="1" t="s">
        <v>104</v>
      </c>
    </row>
  </sheetData>
  <mergeCells count="155">
    <mergeCell ref="A14:G15"/>
    <mergeCell ref="H14:AS15"/>
    <mergeCell ref="AT15:BE15"/>
    <mergeCell ref="BF15:BQ15"/>
    <mergeCell ref="H16:AS16"/>
    <mergeCell ref="A16:G16"/>
    <mergeCell ref="BF16:BQ16"/>
    <mergeCell ref="A22:G22"/>
    <mergeCell ref="AT22:BE22"/>
    <mergeCell ref="BF22:BQ22"/>
    <mergeCell ref="A21:G21"/>
    <mergeCell ref="H21:AS21"/>
    <mergeCell ref="AT21:BE21"/>
    <mergeCell ref="BF21:BQ21"/>
    <mergeCell ref="BF17:BQ17"/>
    <mergeCell ref="AT16:BE16"/>
    <mergeCell ref="AT17:BE17"/>
    <mergeCell ref="A20:G20"/>
    <mergeCell ref="H20:AS20"/>
    <mergeCell ref="AT20:BE20"/>
    <mergeCell ref="BF20:BQ20"/>
    <mergeCell ref="A19:G19"/>
    <mergeCell ref="A17:G17"/>
    <mergeCell ref="A18:G18"/>
    <mergeCell ref="AT19:BE19"/>
    <mergeCell ref="BF19:BQ19"/>
    <mergeCell ref="H17:AS17"/>
    <mergeCell ref="H18:AS18"/>
    <mergeCell ref="BF18:BQ18"/>
    <mergeCell ref="AT18:BE18"/>
    <mergeCell ref="H19:AS19"/>
    <mergeCell ref="A23:G23"/>
    <mergeCell ref="H23:AS23"/>
    <mergeCell ref="AT23:BE23"/>
    <mergeCell ref="BF23:BQ23"/>
    <mergeCell ref="A24:G24"/>
    <mergeCell ref="H24:AS24"/>
    <mergeCell ref="AT24:BE24"/>
    <mergeCell ref="BF24:BQ24"/>
    <mergeCell ref="A25:G25"/>
    <mergeCell ref="H25:AS25"/>
    <mergeCell ref="AT25:BE25"/>
    <mergeCell ref="BF25:BQ25"/>
    <mergeCell ref="A26:G26"/>
    <mergeCell ref="H26:AS26"/>
    <mergeCell ref="AT26:BE26"/>
    <mergeCell ref="BF26:BQ26"/>
    <mergeCell ref="A27:G27"/>
    <mergeCell ref="H27:AS27"/>
    <mergeCell ref="AT27:BE27"/>
    <mergeCell ref="BF27:BQ27"/>
    <mergeCell ref="A28:G28"/>
    <mergeCell ref="H28:AS28"/>
    <mergeCell ref="AT28:BE28"/>
    <mergeCell ref="BF28:BQ28"/>
    <mergeCell ref="A29:G29"/>
    <mergeCell ref="H29:AS29"/>
    <mergeCell ref="AT29:BE29"/>
    <mergeCell ref="BF29:BQ29"/>
    <mergeCell ref="A30:G30"/>
    <mergeCell ref="H30:AS30"/>
    <mergeCell ref="AT30:BE30"/>
    <mergeCell ref="BF30:BQ30"/>
    <mergeCell ref="AT34:BE34"/>
    <mergeCell ref="BF34:BQ34"/>
    <mergeCell ref="A31:G31"/>
    <mergeCell ref="H31:AS31"/>
    <mergeCell ref="AT31:BE31"/>
    <mergeCell ref="BF31:BQ31"/>
    <mergeCell ref="A32:G32"/>
    <mergeCell ref="H32:AS32"/>
    <mergeCell ref="AT32:BE32"/>
    <mergeCell ref="BF32:BQ32"/>
    <mergeCell ref="H40:AS40"/>
    <mergeCell ref="AT40:BE40"/>
    <mergeCell ref="BF40:BQ40"/>
    <mergeCell ref="H39:AS39"/>
    <mergeCell ref="A33:G33"/>
    <mergeCell ref="H33:AS33"/>
    <mergeCell ref="AT33:BE33"/>
    <mergeCell ref="BF33:BQ33"/>
    <mergeCell ref="A34:G34"/>
    <mergeCell ref="H34:AS34"/>
    <mergeCell ref="CT11:CV11"/>
    <mergeCell ref="CW11:CY11"/>
    <mergeCell ref="CH11:CR11"/>
    <mergeCell ref="A42:G42"/>
    <mergeCell ref="H42:AS42"/>
    <mergeCell ref="AT42:BE42"/>
    <mergeCell ref="BF42:BQ42"/>
    <mergeCell ref="A41:G41"/>
    <mergeCell ref="H41:AS41"/>
    <mergeCell ref="AT41:BE41"/>
    <mergeCell ref="BR42:DD42"/>
    <mergeCell ref="BR29:DD29"/>
    <mergeCell ref="BR24:DD24"/>
    <mergeCell ref="BR25:DD25"/>
    <mergeCell ref="BR18:DD18"/>
    <mergeCell ref="BR19:DD19"/>
    <mergeCell ref="BR20:DD20"/>
    <mergeCell ref="BR21:DD21"/>
    <mergeCell ref="BR14:DD15"/>
    <mergeCell ref="AT14:BQ14"/>
    <mergeCell ref="BR16:DD16"/>
    <mergeCell ref="BR17:DD17"/>
    <mergeCell ref="BR22:DD22"/>
    <mergeCell ref="BR23:DD23"/>
    <mergeCell ref="A5:DD5"/>
    <mergeCell ref="A43:G43"/>
    <mergeCell ref="H43:AS43"/>
    <mergeCell ref="AT43:BE43"/>
    <mergeCell ref="BF43:BQ43"/>
    <mergeCell ref="CA9:DD9"/>
    <mergeCell ref="CA10:DD10"/>
    <mergeCell ref="BZ11:CA11"/>
    <mergeCell ref="CB11:CD11"/>
    <mergeCell ref="CE11:CF11"/>
    <mergeCell ref="H36:AS36"/>
    <mergeCell ref="AT36:BE36"/>
    <mergeCell ref="BF36:BQ36"/>
    <mergeCell ref="H35:AS35"/>
    <mergeCell ref="AT35:BE35"/>
    <mergeCell ref="BF35:BQ35"/>
    <mergeCell ref="AT39:BE39"/>
    <mergeCell ref="BF39:BQ39"/>
    <mergeCell ref="H38:AS38"/>
    <mergeCell ref="AT38:BE38"/>
    <mergeCell ref="BF38:BQ38"/>
    <mergeCell ref="H37:AS37"/>
    <mergeCell ref="AT37:BE37"/>
    <mergeCell ref="BF37:BQ37"/>
    <mergeCell ref="BR43:DD43"/>
    <mergeCell ref="H22:AS22"/>
    <mergeCell ref="A35:G35"/>
    <mergeCell ref="A36:G36"/>
    <mergeCell ref="A37:G37"/>
    <mergeCell ref="A38:G38"/>
    <mergeCell ref="A39:G39"/>
    <mergeCell ref="BF41:BQ41"/>
    <mergeCell ref="A40:G40"/>
    <mergeCell ref="BR38:DD38"/>
    <mergeCell ref="BR39:DD39"/>
    <mergeCell ref="BR40:DD40"/>
    <mergeCell ref="BR41:DD41"/>
    <mergeCell ref="BR34:DD34"/>
    <mergeCell ref="BR35:DD35"/>
    <mergeCell ref="BR36:DD36"/>
    <mergeCell ref="BR37:DD37"/>
    <mergeCell ref="BR30:DD30"/>
    <mergeCell ref="BR31:DD31"/>
    <mergeCell ref="BR32:DD32"/>
    <mergeCell ref="BR33:DD33"/>
    <mergeCell ref="BR26:DD26"/>
    <mergeCell ref="BR27:DD27"/>
    <mergeCell ref="BR28:DD28"/>
  </mergeCells>
  <pageMargins left="0.78740157480314965" right="0.35433070866141736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Y20"/>
  <sheetViews>
    <sheetView view="pageBreakPreview" zoomScaleNormal="100" workbookViewId="0">
      <selection activeCell="AT35" sqref="AT35:BC35"/>
    </sheetView>
  </sheetViews>
  <sheetFormatPr defaultColWidth="0.85546875" defaultRowHeight="11.25" x14ac:dyDescent="0.2"/>
  <cols>
    <col min="1" max="16384" width="0.85546875" style="1"/>
  </cols>
  <sheetData>
    <row r="1" spans="1:155" x14ac:dyDescent="0.2">
      <c r="EY1" s="3" t="s">
        <v>466</v>
      </c>
    </row>
    <row r="2" spans="1:155" x14ac:dyDescent="0.2">
      <c r="EY2" s="3" t="s">
        <v>255</v>
      </c>
    </row>
    <row r="3" spans="1:155" x14ac:dyDescent="0.2"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Y3" s="3" t="s">
        <v>239</v>
      </c>
    </row>
    <row r="4" spans="1:155" s="33" customFormat="1" ht="15.75" x14ac:dyDescent="0.25"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7"/>
    </row>
    <row r="5" spans="1:155" s="4" customFormat="1" ht="30.75" customHeight="1" x14ac:dyDescent="0.25">
      <c r="A5" s="610" t="s">
        <v>465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610"/>
      <c r="AA5" s="610"/>
      <c r="AB5" s="610"/>
      <c r="AC5" s="610"/>
      <c r="AD5" s="610"/>
      <c r="AE5" s="610"/>
      <c r="AF5" s="610"/>
      <c r="AG5" s="610"/>
      <c r="AH5" s="610"/>
      <c r="AI5" s="610"/>
      <c r="AJ5" s="610"/>
      <c r="AK5" s="610"/>
      <c r="AL5" s="610"/>
      <c r="AM5" s="610"/>
      <c r="AN5" s="610"/>
      <c r="AO5" s="610"/>
      <c r="AP5" s="610"/>
      <c r="AQ5" s="610"/>
      <c r="AR5" s="610"/>
      <c r="AS5" s="610"/>
      <c r="AT5" s="610"/>
      <c r="AU5" s="610"/>
      <c r="AV5" s="610"/>
      <c r="AW5" s="610"/>
      <c r="AX5" s="610"/>
      <c r="AY5" s="610"/>
      <c r="AZ5" s="610"/>
      <c r="BA5" s="610"/>
      <c r="BB5" s="610"/>
      <c r="BC5" s="610"/>
      <c r="BD5" s="610"/>
      <c r="BE5" s="610"/>
      <c r="BF5" s="610"/>
      <c r="BG5" s="610"/>
      <c r="BH5" s="610"/>
      <c r="BI5" s="610"/>
      <c r="BJ5" s="610"/>
      <c r="BK5" s="610"/>
      <c r="BL5" s="610"/>
      <c r="BM5" s="610"/>
      <c r="BN5" s="610"/>
      <c r="BO5" s="610"/>
      <c r="BP5" s="610"/>
      <c r="BQ5" s="610"/>
      <c r="BR5" s="610"/>
      <c r="BS5" s="610"/>
      <c r="BT5" s="610"/>
      <c r="BU5" s="610"/>
      <c r="BV5" s="610"/>
      <c r="BW5" s="610"/>
      <c r="BX5" s="610"/>
      <c r="BY5" s="610"/>
      <c r="BZ5" s="610"/>
      <c r="CA5" s="610"/>
      <c r="CB5" s="610"/>
      <c r="CC5" s="610"/>
      <c r="CD5" s="610"/>
      <c r="CE5" s="610"/>
      <c r="CF5" s="610"/>
      <c r="CG5" s="610"/>
      <c r="CH5" s="610"/>
      <c r="CI5" s="610"/>
      <c r="CJ5" s="610"/>
      <c r="CK5" s="610"/>
      <c r="CL5" s="610"/>
      <c r="CM5" s="610"/>
      <c r="CN5" s="610"/>
      <c r="CO5" s="610"/>
      <c r="CP5" s="610"/>
      <c r="CQ5" s="610"/>
      <c r="CR5" s="610"/>
      <c r="CS5" s="610"/>
      <c r="CT5" s="610"/>
      <c r="CU5" s="610"/>
      <c r="CV5" s="610"/>
      <c r="CW5" s="610"/>
      <c r="CX5" s="610"/>
      <c r="CY5" s="610"/>
      <c r="CZ5" s="610"/>
      <c r="DA5" s="610"/>
      <c r="DB5" s="610"/>
      <c r="DC5" s="610"/>
      <c r="DD5" s="610"/>
      <c r="DE5" s="610"/>
      <c r="DF5" s="610"/>
      <c r="DG5" s="610"/>
      <c r="DH5" s="610"/>
      <c r="DI5" s="610"/>
      <c r="DJ5" s="610"/>
      <c r="DK5" s="610"/>
      <c r="DL5" s="610"/>
      <c r="DM5" s="610"/>
      <c r="DN5" s="610"/>
      <c r="DO5" s="610"/>
      <c r="DP5" s="610"/>
      <c r="DQ5" s="610"/>
      <c r="DR5" s="610"/>
      <c r="DS5" s="610"/>
      <c r="DT5" s="610"/>
      <c r="DU5" s="610"/>
      <c r="DV5" s="610"/>
      <c r="DW5" s="610"/>
      <c r="DX5" s="610"/>
      <c r="DY5" s="610"/>
      <c r="DZ5" s="610"/>
      <c r="EA5" s="610"/>
      <c r="EB5" s="610"/>
      <c r="EC5" s="610"/>
      <c r="ED5" s="610"/>
      <c r="EE5" s="610"/>
      <c r="EF5" s="610"/>
      <c r="EG5" s="610"/>
      <c r="EH5" s="610"/>
      <c r="EI5" s="610"/>
      <c r="EJ5" s="610"/>
      <c r="EK5" s="610"/>
      <c r="EL5" s="610"/>
      <c r="EM5" s="610"/>
      <c r="EN5" s="610"/>
      <c r="EO5" s="610"/>
      <c r="EP5" s="610"/>
      <c r="EQ5" s="610"/>
      <c r="ER5" s="610"/>
      <c r="ES5" s="610"/>
      <c r="ET5" s="610"/>
      <c r="EU5" s="610"/>
      <c r="EV5" s="610"/>
      <c r="EW5" s="610"/>
      <c r="EX5" s="610"/>
      <c r="EY5" s="610"/>
    </row>
    <row r="6" spans="1:155" s="4" customFormat="1" ht="15.75" x14ac:dyDescent="0.25">
      <c r="A6" s="5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</row>
    <row r="7" spans="1:155" s="4" customFormat="1" ht="15.75" x14ac:dyDescent="0.25">
      <c r="A7" s="5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49" t="s">
        <v>101</v>
      </c>
    </row>
    <row r="8" spans="1:155" s="47" customFormat="1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DU8" s="18"/>
      <c r="DV8" s="18"/>
      <c r="DW8" s="18"/>
      <c r="DX8" s="18"/>
      <c r="DY8" s="18"/>
      <c r="DZ8" s="18"/>
      <c r="EA8" s="18"/>
      <c r="EB8" s="18"/>
      <c r="EC8" s="18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49" t="s">
        <v>100</v>
      </c>
    </row>
    <row r="9" spans="1:155" s="18" customFormat="1" ht="12.75" x14ac:dyDescent="0.2">
      <c r="DV9" s="575"/>
      <c r="DW9" s="575"/>
      <c r="DX9" s="575"/>
      <c r="DY9" s="575"/>
      <c r="DZ9" s="575"/>
      <c r="EA9" s="575"/>
      <c r="EB9" s="575"/>
      <c r="EC9" s="575"/>
      <c r="ED9" s="575"/>
      <c r="EE9" s="575"/>
      <c r="EF9" s="575"/>
      <c r="EG9" s="575"/>
      <c r="EH9" s="575"/>
      <c r="EI9" s="575"/>
      <c r="EJ9" s="575"/>
      <c r="EK9" s="575"/>
      <c r="EL9" s="575"/>
      <c r="EM9" s="575"/>
      <c r="EN9" s="575"/>
      <c r="EO9" s="575"/>
      <c r="EP9" s="575"/>
      <c r="EQ9" s="575"/>
      <c r="ER9" s="575"/>
      <c r="ES9" s="575"/>
      <c r="ET9" s="575"/>
      <c r="EU9" s="575"/>
      <c r="EV9" s="575"/>
      <c r="EW9" s="575"/>
      <c r="EX9" s="575"/>
      <c r="EY9" s="575"/>
    </row>
    <row r="10" spans="1:155" s="18" customFormat="1" ht="12.75" x14ac:dyDescent="0.2">
      <c r="DU10" s="1"/>
      <c r="DV10" s="859" t="s">
        <v>11</v>
      </c>
      <c r="DW10" s="859"/>
      <c r="DX10" s="859"/>
      <c r="DY10" s="859"/>
      <c r="DZ10" s="859"/>
      <c r="EA10" s="859"/>
      <c r="EB10" s="859"/>
      <c r="EC10" s="859"/>
      <c r="ED10" s="859"/>
      <c r="EE10" s="859"/>
      <c r="EF10" s="859"/>
      <c r="EG10" s="859"/>
      <c r="EH10" s="859"/>
      <c r="EI10" s="859"/>
      <c r="EJ10" s="859"/>
      <c r="EK10" s="859"/>
      <c r="EL10" s="859"/>
      <c r="EM10" s="859"/>
      <c r="EN10" s="859"/>
      <c r="EO10" s="859"/>
      <c r="EP10" s="859"/>
      <c r="EQ10" s="859"/>
      <c r="ER10" s="859"/>
      <c r="ES10" s="859"/>
      <c r="ET10" s="859"/>
      <c r="EU10" s="859"/>
      <c r="EV10" s="859"/>
      <c r="EW10" s="859"/>
      <c r="EX10" s="859"/>
      <c r="EY10" s="859"/>
    </row>
    <row r="11" spans="1:155" ht="12" customHeight="1" x14ac:dyDescent="0.2">
      <c r="DU11" s="571" t="s">
        <v>12</v>
      </c>
      <c r="DV11" s="571"/>
      <c r="DW11" s="570"/>
      <c r="DX11" s="570"/>
      <c r="DY11" s="570"/>
      <c r="DZ11" s="945" t="s">
        <v>12</v>
      </c>
      <c r="EA11" s="945"/>
      <c r="EB11" s="18"/>
      <c r="EC11" s="570"/>
      <c r="ED11" s="570"/>
      <c r="EE11" s="570"/>
      <c r="EF11" s="570"/>
      <c r="EG11" s="570"/>
      <c r="EH11" s="570"/>
      <c r="EI11" s="570"/>
      <c r="EJ11" s="570"/>
      <c r="EK11" s="570"/>
      <c r="EL11" s="570"/>
      <c r="EM11" s="570"/>
      <c r="EN11" s="18"/>
      <c r="EO11" s="571">
        <v>20</v>
      </c>
      <c r="EP11" s="571"/>
      <c r="EQ11" s="571"/>
      <c r="ER11" s="595"/>
      <c r="ES11" s="595"/>
      <c r="ET11" s="595"/>
      <c r="EU11" s="50" t="s">
        <v>253</v>
      </c>
      <c r="EV11" s="18"/>
      <c r="EW11" s="18"/>
      <c r="EX11" s="18"/>
      <c r="EY11" s="50"/>
    </row>
    <row r="12" spans="1:155" s="18" customFormat="1" ht="12.75" x14ac:dyDescent="0.2">
      <c r="EY12" s="49" t="s">
        <v>13</v>
      </c>
    </row>
    <row r="13" spans="1:155" s="18" customFormat="1" ht="13.5" thickBot="1" x14ac:dyDescent="0.25"/>
    <row r="14" spans="1:155" s="47" customFormat="1" ht="12.75" x14ac:dyDescent="0.2">
      <c r="A14" s="1025" t="s">
        <v>98</v>
      </c>
      <c r="B14" s="742"/>
      <c r="C14" s="742"/>
      <c r="D14" s="742"/>
      <c r="E14" s="742"/>
      <c r="F14" s="742"/>
      <c r="G14" s="742"/>
      <c r="H14" s="742"/>
      <c r="I14" s="1023" t="s">
        <v>97</v>
      </c>
      <c r="J14" s="1023"/>
      <c r="K14" s="1023"/>
      <c r="L14" s="1023"/>
      <c r="M14" s="1023"/>
      <c r="N14" s="1023"/>
      <c r="O14" s="1023"/>
      <c r="P14" s="1023"/>
      <c r="Q14" s="1023"/>
      <c r="R14" s="1023"/>
      <c r="S14" s="1023"/>
      <c r="T14" s="1023"/>
      <c r="U14" s="1023"/>
      <c r="V14" s="1023"/>
      <c r="W14" s="1023"/>
      <c r="X14" s="1023"/>
      <c r="Y14" s="1023"/>
      <c r="Z14" s="1023"/>
      <c r="AA14" s="1023"/>
      <c r="AB14" s="1023"/>
      <c r="AC14" s="1023"/>
      <c r="AD14" s="1023"/>
      <c r="AE14" s="1023"/>
      <c r="AF14" s="1023"/>
      <c r="AG14" s="1023"/>
      <c r="AH14" s="1023"/>
      <c r="AI14" s="1023"/>
      <c r="AJ14" s="1023"/>
      <c r="AK14" s="1023"/>
      <c r="AL14" s="1023"/>
      <c r="AM14" s="1023"/>
      <c r="AN14" s="1023"/>
      <c r="AO14" s="1023"/>
      <c r="AP14" s="1023"/>
      <c r="AQ14" s="1023"/>
      <c r="AR14" s="1023"/>
      <c r="AS14" s="1023"/>
      <c r="AT14" s="1023"/>
      <c r="AU14" s="1023"/>
      <c r="AV14" s="1023"/>
      <c r="AW14" s="1023"/>
      <c r="AX14" s="1023"/>
      <c r="AY14" s="1023"/>
      <c r="AZ14" s="1023" t="s">
        <v>46</v>
      </c>
      <c r="BA14" s="1023"/>
      <c r="BB14" s="1023"/>
      <c r="BC14" s="1023"/>
      <c r="BD14" s="1023"/>
      <c r="BE14" s="1023"/>
      <c r="BF14" s="1023"/>
      <c r="BG14" s="1023"/>
      <c r="BH14" s="1023"/>
      <c r="BI14" s="1023"/>
      <c r="BJ14" s="1023"/>
      <c r="BK14" s="1023"/>
      <c r="BL14" s="1023"/>
      <c r="BM14" s="1023"/>
      <c r="BN14" s="1023"/>
      <c r="BO14" s="1023"/>
      <c r="BP14" s="1023"/>
      <c r="BQ14" s="1023"/>
      <c r="BR14" s="1023"/>
      <c r="BS14" s="1023"/>
      <c r="BT14" s="1023"/>
      <c r="BU14" s="1023"/>
      <c r="BV14" s="1023"/>
      <c r="BW14" s="1023"/>
      <c r="BX14" s="1023"/>
      <c r="BY14" s="1023"/>
      <c r="BZ14" s="1023"/>
      <c r="CA14" s="1023"/>
      <c r="CB14" s="1023"/>
      <c r="CC14" s="1023"/>
      <c r="CD14" s="1023"/>
      <c r="CE14" s="1023"/>
      <c r="CF14" s="1023"/>
      <c r="CG14" s="1023"/>
      <c r="CH14" s="1023"/>
      <c r="CI14" s="1023"/>
      <c r="CJ14" s="1023"/>
      <c r="CK14" s="1023"/>
      <c r="CL14" s="1023"/>
      <c r="CM14" s="1023"/>
      <c r="CN14" s="1023"/>
      <c r="CO14" s="1023"/>
      <c r="CP14" s="1023"/>
      <c r="CQ14" s="1023"/>
      <c r="CR14" s="1023"/>
      <c r="CS14" s="1023"/>
      <c r="CT14" s="1023"/>
      <c r="CU14" s="1023"/>
      <c r="CV14" s="1023"/>
      <c r="CW14" s="1023"/>
      <c r="CX14" s="1023"/>
      <c r="CY14" s="1023"/>
      <c r="CZ14" s="1023" t="s">
        <v>46</v>
      </c>
      <c r="DA14" s="1023"/>
      <c r="DB14" s="1023"/>
      <c r="DC14" s="1023"/>
      <c r="DD14" s="1023"/>
      <c r="DE14" s="1023"/>
      <c r="DF14" s="1023"/>
      <c r="DG14" s="1023"/>
      <c r="DH14" s="1023"/>
      <c r="DI14" s="1023"/>
      <c r="DJ14" s="1023"/>
      <c r="DK14" s="1023"/>
      <c r="DL14" s="1023"/>
      <c r="DM14" s="1023"/>
      <c r="DN14" s="1023"/>
      <c r="DO14" s="1023"/>
      <c r="DP14" s="1023"/>
      <c r="DQ14" s="1023"/>
      <c r="DR14" s="1023"/>
      <c r="DS14" s="1023"/>
      <c r="DT14" s="1023"/>
      <c r="DU14" s="1023"/>
      <c r="DV14" s="1023"/>
      <c r="DW14" s="1023"/>
      <c r="DX14" s="1023"/>
      <c r="DY14" s="1023"/>
      <c r="DZ14" s="1023"/>
      <c r="EA14" s="1023"/>
      <c r="EB14" s="1023"/>
      <c r="EC14" s="1023"/>
      <c r="ED14" s="1023"/>
      <c r="EE14" s="1023"/>
      <c r="EF14" s="1023"/>
      <c r="EG14" s="1023"/>
      <c r="EH14" s="1023"/>
      <c r="EI14" s="1023"/>
      <c r="EJ14" s="1023"/>
      <c r="EK14" s="1023"/>
      <c r="EL14" s="1023"/>
      <c r="EM14" s="1023"/>
      <c r="EN14" s="1023"/>
      <c r="EO14" s="1023"/>
      <c r="EP14" s="1023"/>
      <c r="EQ14" s="1023"/>
      <c r="ER14" s="1023"/>
      <c r="ES14" s="1023"/>
      <c r="ET14" s="1023"/>
      <c r="EU14" s="1023"/>
      <c r="EV14" s="1023"/>
      <c r="EW14" s="1023"/>
      <c r="EX14" s="1023"/>
      <c r="EY14" s="1024"/>
    </row>
    <row r="15" spans="1:155" s="47" customFormat="1" ht="12.75" x14ac:dyDescent="0.2">
      <c r="A15" s="1026"/>
      <c r="B15" s="1019"/>
      <c r="C15" s="1019"/>
      <c r="D15" s="1019"/>
      <c r="E15" s="1019"/>
      <c r="F15" s="1019"/>
      <c r="G15" s="1019"/>
      <c r="H15" s="1019"/>
      <c r="I15" s="1028"/>
      <c r="J15" s="1028"/>
      <c r="K15" s="1028"/>
      <c r="L15" s="1028"/>
      <c r="M15" s="1028"/>
      <c r="N15" s="1028"/>
      <c r="O15" s="1028"/>
      <c r="P15" s="1028"/>
      <c r="Q15" s="1028"/>
      <c r="R15" s="1028"/>
      <c r="S15" s="1028"/>
      <c r="T15" s="1028"/>
      <c r="U15" s="1028"/>
      <c r="V15" s="1028"/>
      <c r="W15" s="1028"/>
      <c r="X15" s="1028"/>
      <c r="Y15" s="1028"/>
      <c r="Z15" s="1028"/>
      <c r="AA15" s="1028"/>
      <c r="AB15" s="1028"/>
      <c r="AC15" s="1028"/>
      <c r="AD15" s="1028"/>
      <c r="AE15" s="1028"/>
      <c r="AF15" s="1028"/>
      <c r="AG15" s="1028"/>
      <c r="AH15" s="1028"/>
      <c r="AI15" s="1028"/>
      <c r="AJ15" s="1028"/>
      <c r="AK15" s="1028"/>
      <c r="AL15" s="1028"/>
      <c r="AM15" s="1028"/>
      <c r="AN15" s="1028"/>
      <c r="AO15" s="1028"/>
      <c r="AP15" s="1028"/>
      <c r="AQ15" s="1028"/>
      <c r="AR15" s="1028"/>
      <c r="AS15" s="1028"/>
      <c r="AT15" s="1028"/>
      <c r="AU15" s="1028"/>
      <c r="AV15" s="1028"/>
      <c r="AW15" s="1028"/>
      <c r="AX15" s="1028"/>
      <c r="AY15" s="1028"/>
      <c r="AZ15" s="1019" t="s">
        <v>460</v>
      </c>
      <c r="BA15" s="1019"/>
      <c r="BB15" s="1019"/>
      <c r="BC15" s="1019"/>
      <c r="BD15" s="1019"/>
      <c r="BE15" s="1019"/>
      <c r="BF15" s="1019"/>
      <c r="BG15" s="1019"/>
      <c r="BH15" s="1019"/>
      <c r="BI15" s="1019"/>
      <c r="BJ15" s="1019"/>
      <c r="BK15" s="1019"/>
      <c r="BL15" s="1019"/>
      <c r="BM15" s="1019"/>
      <c r="BN15" s="1019"/>
      <c r="BO15" s="1019"/>
      <c r="BP15" s="1019"/>
      <c r="BQ15" s="1019"/>
      <c r="BR15" s="1019"/>
      <c r="BS15" s="1019"/>
      <c r="BT15" s="1019"/>
      <c r="BU15" s="1019"/>
      <c r="BV15" s="1019"/>
      <c r="BW15" s="1019"/>
      <c r="BX15" s="1019"/>
      <c r="BY15" s="1019"/>
      <c r="BZ15" s="1019" t="s">
        <v>434</v>
      </c>
      <c r="CA15" s="1019"/>
      <c r="CB15" s="1019"/>
      <c r="CC15" s="1019"/>
      <c r="CD15" s="1019"/>
      <c r="CE15" s="1019"/>
      <c r="CF15" s="1019"/>
      <c r="CG15" s="1019"/>
      <c r="CH15" s="1019"/>
      <c r="CI15" s="1019"/>
      <c r="CJ15" s="1019"/>
      <c r="CK15" s="1019"/>
      <c r="CL15" s="1019"/>
      <c r="CM15" s="1019"/>
      <c r="CN15" s="1019"/>
      <c r="CO15" s="1019"/>
      <c r="CP15" s="1019"/>
      <c r="CQ15" s="1019"/>
      <c r="CR15" s="1019"/>
      <c r="CS15" s="1019"/>
      <c r="CT15" s="1019"/>
      <c r="CU15" s="1019"/>
      <c r="CV15" s="1019"/>
      <c r="CW15" s="1019"/>
      <c r="CX15" s="1019"/>
      <c r="CY15" s="1019"/>
      <c r="CZ15" s="1019" t="s">
        <v>460</v>
      </c>
      <c r="DA15" s="1019"/>
      <c r="DB15" s="1019"/>
      <c r="DC15" s="1019"/>
      <c r="DD15" s="1019"/>
      <c r="DE15" s="1019"/>
      <c r="DF15" s="1019"/>
      <c r="DG15" s="1019"/>
      <c r="DH15" s="1019"/>
      <c r="DI15" s="1019"/>
      <c r="DJ15" s="1019"/>
      <c r="DK15" s="1019"/>
      <c r="DL15" s="1019"/>
      <c r="DM15" s="1019"/>
      <c r="DN15" s="1019"/>
      <c r="DO15" s="1019"/>
      <c r="DP15" s="1019"/>
      <c r="DQ15" s="1019"/>
      <c r="DR15" s="1019"/>
      <c r="DS15" s="1019"/>
      <c r="DT15" s="1019"/>
      <c r="DU15" s="1019"/>
      <c r="DV15" s="1019"/>
      <c r="DW15" s="1019"/>
      <c r="DX15" s="1019"/>
      <c r="DY15" s="1019"/>
      <c r="DZ15" s="1019" t="s">
        <v>434</v>
      </c>
      <c r="EA15" s="1019"/>
      <c r="EB15" s="1019"/>
      <c r="EC15" s="1019"/>
      <c r="ED15" s="1019"/>
      <c r="EE15" s="1019"/>
      <c r="EF15" s="1019"/>
      <c r="EG15" s="1019"/>
      <c r="EH15" s="1019"/>
      <c r="EI15" s="1019"/>
      <c r="EJ15" s="1019"/>
      <c r="EK15" s="1019"/>
      <c r="EL15" s="1019"/>
      <c r="EM15" s="1019"/>
      <c r="EN15" s="1019"/>
      <c r="EO15" s="1019"/>
      <c r="EP15" s="1019"/>
      <c r="EQ15" s="1019"/>
      <c r="ER15" s="1019"/>
      <c r="ES15" s="1019"/>
      <c r="ET15" s="1019"/>
      <c r="EU15" s="1019"/>
      <c r="EV15" s="1019"/>
      <c r="EW15" s="1019"/>
      <c r="EX15" s="1019"/>
      <c r="EY15" s="1020"/>
    </row>
    <row r="16" spans="1:155" s="47" customFormat="1" ht="12.75" x14ac:dyDescent="0.2">
      <c r="A16" s="1027"/>
      <c r="B16" s="1019"/>
      <c r="C16" s="1019"/>
      <c r="D16" s="1019"/>
      <c r="E16" s="1019"/>
      <c r="F16" s="1019"/>
      <c r="G16" s="1019"/>
      <c r="H16" s="1019"/>
      <c r="I16" s="1028"/>
      <c r="J16" s="1028"/>
      <c r="K16" s="1028"/>
      <c r="L16" s="1028"/>
      <c r="M16" s="1028"/>
      <c r="N16" s="1028"/>
      <c r="O16" s="1028"/>
      <c r="P16" s="1028"/>
      <c r="Q16" s="1028"/>
      <c r="R16" s="1028"/>
      <c r="S16" s="1028"/>
      <c r="T16" s="1028"/>
      <c r="U16" s="1028"/>
      <c r="V16" s="1028"/>
      <c r="W16" s="1028"/>
      <c r="X16" s="1028"/>
      <c r="Y16" s="1028"/>
      <c r="Z16" s="1028"/>
      <c r="AA16" s="1028"/>
      <c r="AB16" s="1028"/>
      <c r="AC16" s="1028"/>
      <c r="AD16" s="1028"/>
      <c r="AE16" s="1028"/>
      <c r="AF16" s="1028"/>
      <c r="AG16" s="1028"/>
      <c r="AH16" s="1028"/>
      <c r="AI16" s="1028"/>
      <c r="AJ16" s="1028"/>
      <c r="AK16" s="1028"/>
      <c r="AL16" s="1028"/>
      <c r="AM16" s="1028"/>
      <c r="AN16" s="1028"/>
      <c r="AO16" s="1028"/>
      <c r="AP16" s="1028"/>
      <c r="AQ16" s="1028"/>
      <c r="AR16" s="1028"/>
      <c r="AS16" s="1028"/>
      <c r="AT16" s="1028"/>
      <c r="AU16" s="1028"/>
      <c r="AV16" s="1028"/>
      <c r="AW16" s="1028"/>
      <c r="AX16" s="1028"/>
      <c r="AY16" s="1028"/>
      <c r="AZ16" s="1019" t="s">
        <v>464</v>
      </c>
      <c r="BA16" s="1019"/>
      <c r="BB16" s="1019"/>
      <c r="BC16" s="1019"/>
      <c r="BD16" s="1019"/>
      <c r="BE16" s="1019"/>
      <c r="BF16" s="1019"/>
      <c r="BG16" s="1019"/>
      <c r="BH16" s="1019"/>
      <c r="BI16" s="1019"/>
      <c r="BJ16" s="1019"/>
      <c r="BK16" s="1019"/>
      <c r="BL16" s="1019"/>
      <c r="BM16" s="1019"/>
      <c r="BN16" s="1019"/>
      <c r="BO16" s="1019"/>
      <c r="BP16" s="1019"/>
      <c r="BQ16" s="1019"/>
      <c r="BR16" s="1019"/>
      <c r="BS16" s="1019"/>
      <c r="BT16" s="1019"/>
      <c r="BU16" s="1019"/>
      <c r="BV16" s="1019"/>
      <c r="BW16" s="1019"/>
      <c r="BX16" s="1019"/>
      <c r="BY16" s="1019"/>
      <c r="BZ16" s="1019" t="s">
        <v>464</v>
      </c>
      <c r="CA16" s="1019"/>
      <c r="CB16" s="1019"/>
      <c r="CC16" s="1019"/>
      <c r="CD16" s="1019"/>
      <c r="CE16" s="1019"/>
      <c r="CF16" s="1019"/>
      <c r="CG16" s="1019"/>
      <c r="CH16" s="1019"/>
      <c r="CI16" s="1019"/>
      <c r="CJ16" s="1019"/>
      <c r="CK16" s="1019"/>
      <c r="CL16" s="1019"/>
      <c r="CM16" s="1019"/>
      <c r="CN16" s="1019"/>
      <c r="CO16" s="1019"/>
      <c r="CP16" s="1019"/>
      <c r="CQ16" s="1019"/>
      <c r="CR16" s="1019"/>
      <c r="CS16" s="1019"/>
      <c r="CT16" s="1019"/>
      <c r="CU16" s="1019"/>
      <c r="CV16" s="1019"/>
      <c r="CW16" s="1019"/>
      <c r="CX16" s="1019"/>
      <c r="CY16" s="1019"/>
      <c r="CZ16" s="1019" t="s">
        <v>464</v>
      </c>
      <c r="DA16" s="1019"/>
      <c r="DB16" s="1019"/>
      <c r="DC16" s="1019"/>
      <c r="DD16" s="1019"/>
      <c r="DE16" s="1019"/>
      <c r="DF16" s="1019"/>
      <c r="DG16" s="1019"/>
      <c r="DH16" s="1019"/>
      <c r="DI16" s="1019"/>
      <c r="DJ16" s="1019"/>
      <c r="DK16" s="1019"/>
      <c r="DL16" s="1019"/>
      <c r="DM16" s="1019"/>
      <c r="DN16" s="1019"/>
      <c r="DO16" s="1019"/>
      <c r="DP16" s="1019"/>
      <c r="DQ16" s="1019"/>
      <c r="DR16" s="1019"/>
      <c r="DS16" s="1019"/>
      <c r="DT16" s="1019"/>
      <c r="DU16" s="1019"/>
      <c r="DV16" s="1019"/>
      <c r="DW16" s="1019"/>
      <c r="DX16" s="1019"/>
      <c r="DY16" s="1019"/>
      <c r="DZ16" s="1019" t="s">
        <v>464</v>
      </c>
      <c r="EA16" s="1019"/>
      <c r="EB16" s="1019"/>
      <c r="EC16" s="1019"/>
      <c r="ED16" s="1019"/>
      <c r="EE16" s="1019"/>
      <c r="EF16" s="1019"/>
      <c r="EG16" s="1019"/>
      <c r="EH16" s="1019"/>
      <c r="EI16" s="1019"/>
      <c r="EJ16" s="1019"/>
      <c r="EK16" s="1019"/>
      <c r="EL16" s="1019"/>
      <c r="EM16" s="1019"/>
      <c r="EN16" s="1019"/>
      <c r="EO16" s="1019"/>
      <c r="EP16" s="1019"/>
      <c r="EQ16" s="1019"/>
      <c r="ER16" s="1019"/>
      <c r="ES16" s="1019"/>
      <c r="ET16" s="1019"/>
      <c r="EU16" s="1019"/>
      <c r="EV16" s="1019"/>
      <c r="EW16" s="1019"/>
      <c r="EX16" s="1019"/>
      <c r="EY16" s="1020"/>
    </row>
    <row r="17" spans="1:155" s="47" customFormat="1" ht="12.75" x14ac:dyDescent="0.2">
      <c r="A17" s="1029" t="s">
        <v>16</v>
      </c>
      <c r="B17" s="1030"/>
      <c r="C17" s="1030"/>
      <c r="D17" s="1030"/>
      <c r="E17" s="1030"/>
      <c r="F17" s="1030"/>
      <c r="G17" s="1030"/>
      <c r="H17" s="1030"/>
      <c r="I17" s="1021">
        <v>2</v>
      </c>
      <c r="J17" s="1021"/>
      <c r="K17" s="1021"/>
      <c r="L17" s="1021"/>
      <c r="M17" s="1021"/>
      <c r="N17" s="1021"/>
      <c r="O17" s="1021"/>
      <c r="P17" s="1021"/>
      <c r="Q17" s="1021"/>
      <c r="R17" s="1021"/>
      <c r="S17" s="1021"/>
      <c r="T17" s="1021"/>
      <c r="U17" s="1021"/>
      <c r="V17" s="1021"/>
      <c r="W17" s="1021"/>
      <c r="X17" s="1021"/>
      <c r="Y17" s="1021"/>
      <c r="Z17" s="1021"/>
      <c r="AA17" s="1021"/>
      <c r="AB17" s="1021"/>
      <c r="AC17" s="1021"/>
      <c r="AD17" s="1021"/>
      <c r="AE17" s="1021"/>
      <c r="AF17" s="1021"/>
      <c r="AG17" s="1021"/>
      <c r="AH17" s="1021"/>
      <c r="AI17" s="1021"/>
      <c r="AJ17" s="1021"/>
      <c r="AK17" s="1021"/>
      <c r="AL17" s="1021"/>
      <c r="AM17" s="1021"/>
      <c r="AN17" s="1021"/>
      <c r="AO17" s="1021"/>
      <c r="AP17" s="1021"/>
      <c r="AQ17" s="1021"/>
      <c r="AR17" s="1021"/>
      <c r="AS17" s="1021"/>
      <c r="AT17" s="1021"/>
      <c r="AU17" s="1021"/>
      <c r="AV17" s="1021"/>
      <c r="AW17" s="1021"/>
      <c r="AX17" s="1021"/>
      <c r="AY17" s="1021"/>
      <c r="AZ17" s="1021">
        <v>3</v>
      </c>
      <c r="BA17" s="1021"/>
      <c r="BB17" s="1021"/>
      <c r="BC17" s="1021"/>
      <c r="BD17" s="1021"/>
      <c r="BE17" s="1021"/>
      <c r="BF17" s="1021"/>
      <c r="BG17" s="1021"/>
      <c r="BH17" s="1021"/>
      <c r="BI17" s="1021"/>
      <c r="BJ17" s="1021"/>
      <c r="BK17" s="1021"/>
      <c r="BL17" s="1021"/>
      <c r="BM17" s="1021"/>
      <c r="BN17" s="1021"/>
      <c r="BO17" s="1021"/>
      <c r="BP17" s="1021"/>
      <c r="BQ17" s="1021"/>
      <c r="BR17" s="1021"/>
      <c r="BS17" s="1021"/>
      <c r="BT17" s="1021"/>
      <c r="BU17" s="1021"/>
      <c r="BV17" s="1021"/>
      <c r="BW17" s="1021"/>
      <c r="BX17" s="1021"/>
      <c r="BY17" s="1021"/>
      <c r="BZ17" s="1021">
        <v>4</v>
      </c>
      <c r="CA17" s="1021"/>
      <c r="CB17" s="1021"/>
      <c r="CC17" s="1021"/>
      <c r="CD17" s="1021"/>
      <c r="CE17" s="1021"/>
      <c r="CF17" s="1021"/>
      <c r="CG17" s="1021"/>
      <c r="CH17" s="1021"/>
      <c r="CI17" s="1021"/>
      <c r="CJ17" s="1021"/>
      <c r="CK17" s="1021"/>
      <c r="CL17" s="1021"/>
      <c r="CM17" s="1021"/>
      <c r="CN17" s="1021"/>
      <c r="CO17" s="1021"/>
      <c r="CP17" s="1021"/>
      <c r="CQ17" s="1021"/>
      <c r="CR17" s="1021"/>
      <c r="CS17" s="1021"/>
      <c r="CT17" s="1021"/>
      <c r="CU17" s="1021"/>
      <c r="CV17" s="1021"/>
      <c r="CW17" s="1021"/>
      <c r="CX17" s="1021"/>
      <c r="CY17" s="1021"/>
      <c r="CZ17" s="1021">
        <v>5</v>
      </c>
      <c r="DA17" s="1021"/>
      <c r="DB17" s="1021"/>
      <c r="DC17" s="1021"/>
      <c r="DD17" s="1021"/>
      <c r="DE17" s="1021"/>
      <c r="DF17" s="1021"/>
      <c r="DG17" s="1021"/>
      <c r="DH17" s="1021"/>
      <c r="DI17" s="1021"/>
      <c r="DJ17" s="1021"/>
      <c r="DK17" s="1021"/>
      <c r="DL17" s="1021"/>
      <c r="DM17" s="1021"/>
      <c r="DN17" s="1021"/>
      <c r="DO17" s="1021"/>
      <c r="DP17" s="1021"/>
      <c r="DQ17" s="1021"/>
      <c r="DR17" s="1021"/>
      <c r="DS17" s="1021"/>
      <c r="DT17" s="1021"/>
      <c r="DU17" s="1021"/>
      <c r="DV17" s="1021"/>
      <c r="DW17" s="1021"/>
      <c r="DX17" s="1021"/>
      <c r="DY17" s="1021"/>
      <c r="DZ17" s="1021">
        <v>6</v>
      </c>
      <c r="EA17" s="1021"/>
      <c r="EB17" s="1021"/>
      <c r="EC17" s="1021"/>
      <c r="ED17" s="1021"/>
      <c r="EE17" s="1021"/>
      <c r="EF17" s="1021"/>
      <c r="EG17" s="1021"/>
      <c r="EH17" s="1021"/>
      <c r="EI17" s="1021"/>
      <c r="EJ17" s="1021"/>
      <c r="EK17" s="1021"/>
      <c r="EL17" s="1021"/>
      <c r="EM17" s="1021"/>
      <c r="EN17" s="1021"/>
      <c r="EO17" s="1021"/>
      <c r="EP17" s="1021"/>
      <c r="EQ17" s="1021"/>
      <c r="ER17" s="1021"/>
      <c r="ES17" s="1021"/>
      <c r="ET17" s="1021"/>
      <c r="EU17" s="1021"/>
      <c r="EV17" s="1021"/>
      <c r="EW17" s="1021"/>
      <c r="EX17" s="1021"/>
      <c r="EY17" s="1022"/>
    </row>
    <row r="18" spans="1:155" s="60" customFormat="1" ht="13.5" thickBot="1" x14ac:dyDescent="0.25">
      <c r="A18" s="1031"/>
      <c r="B18" s="1032"/>
      <c r="C18" s="1032"/>
      <c r="D18" s="1032"/>
      <c r="E18" s="1032"/>
      <c r="F18" s="1032"/>
      <c r="G18" s="1032"/>
      <c r="H18" s="1033"/>
      <c r="I18" s="1034"/>
      <c r="J18" s="1035"/>
      <c r="K18" s="1035"/>
      <c r="L18" s="1035"/>
      <c r="M18" s="1035"/>
      <c r="N18" s="1035"/>
      <c r="O18" s="1035"/>
      <c r="P18" s="1035"/>
      <c r="Q18" s="1035"/>
      <c r="R18" s="1035"/>
      <c r="S18" s="1035"/>
      <c r="T18" s="1035"/>
      <c r="U18" s="1035"/>
      <c r="V18" s="1035"/>
      <c r="W18" s="1035"/>
      <c r="X18" s="1035"/>
      <c r="Y18" s="1035"/>
      <c r="Z18" s="1035"/>
      <c r="AA18" s="1035"/>
      <c r="AB18" s="1035"/>
      <c r="AC18" s="1035"/>
      <c r="AD18" s="1035"/>
      <c r="AE18" s="1035"/>
      <c r="AF18" s="1035"/>
      <c r="AG18" s="1035"/>
      <c r="AH18" s="1035"/>
      <c r="AI18" s="1035"/>
      <c r="AJ18" s="1035"/>
      <c r="AK18" s="1035"/>
      <c r="AL18" s="1035"/>
      <c r="AM18" s="1035"/>
      <c r="AN18" s="1035"/>
      <c r="AO18" s="1035"/>
      <c r="AP18" s="1035"/>
      <c r="AQ18" s="1035"/>
      <c r="AR18" s="1035"/>
      <c r="AS18" s="1035"/>
      <c r="AT18" s="1035"/>
      <c r="AU18" s="1035"/>
      <c r="AV18" s="1035"/>
      <c r="AW18" s="1035"/>
      <c r="AX18" s="1035"/>
      <c r="AY18" s="1036"/>
      <c r="AZ18" s="1017"/>
      <c r="BA18" s="1017"/>
      <c r="BB18" s="1017"/>
      <c r="BC18" s="1017"/>
      <c r="BD18" s="1017"/>
      <c r="BE18" s="1017"/>
      <c r="BF18" s="1017"/>
      <c r="BG18" s="1017"/>
      <c r="BH18" s="1017"/>
      <c r="BI18" s="1017"/>
      <c r="BJ18" s="1017"/>
      <c r="BK18" s="1017"/>
      <c r="BL18" s="1017"/>
      <c r="BM18" s="1017"/>
      <c r="BN18" s="1017"/>
      <c r="BO18" s="1017"/>
      <c r="BP18" s="1017"/>
      <c r="BQ18" s="1017"/>
      <c r="BR18" s="1017"/>
      <c r="BS18" s="1017"/>
      <c r="BT18" s="1017"/>
      <c r="BU18" s="1017"/>
      <c r="BV18" s="1017"/>
      <c r="BW18" s="1017"/>
      <c r="BX18" s="1017"/>
      <c r="BY18" s="1017"/>
      <c r="BZ18" s="1017"/>
      <c r="CA18" s="1017"/>
      <c r="CB18" s="1017"/>
      <c r="CC18" s="1017"/>
      <c r="CD18" s="1017"/>
      <c r="CE18" s="1017"/>
      <c r="CF18" s="1017"/>
      <c r="CG18" s="1017"/>
      <c r="CH18" s="1017"/>
      <c r="CI18" s="1017"/>
      <c r="CJ18" s="1017"/>
      <c r="CK18" s="1017"/>
      <c r="CL18" s="1017"/>
      <c r="CM18" s="1017"/>
      <c r="CN18" s="1017"/>
      <c r="CO18" s="1017"/>
      <c r="CP18" s="1017"/>
      <c r="CQ18" s="1017"/>
      <c r="CR18" s="1017"/>
      <c r="CS18" s="1017"/>
      <c r="CT18" s="1017"/>
      <c r="CU18" s="1017"/>
      <c r="CV18" s="1017"/>
      <c r="CW18" s="1017"/>
      <c r="CX18" s="1017"/>
      <c r="CY18" s="1017"/>
      <c r="CZ18" s="1017"/>
      <c r="DA18" s="1017"/>
      <c r="DB18" s="1017"/>
      <c r="DC18" s="1017"/>
      <c r="DD18" s="1017"/>
      <c r="DE18" s="1017"/>
      <c r="DF18" s="1017"/>
      <c r="DG18" s="1017"/>
      <c r="DH18" s="1017"/>
      <c r="DI18" s="1017"/>
      <c r="DJ18" s="1017"/>
      <c r="DK18" s="1017"/>
      <c r="DL18" s="1017"/>
      <c r="DM18" s="1017"/>
      <c r="DN18" s="1017"/>
      <c r="DO18" s="1017"/>
      <c r="DP18" s="1017"/>
      <c r="DQ18" s="1017"/>
      <c r="DR18" s="1017"/>
      <c r="DS18" s="1017"/>
      <c r="DT18" s="1017"/>
      <c r="DU18" s="1017"/>
      <c r="DV18" s="1017"/>
      <c r="DW18" s="1017"/>
      <c r="DX18" s="1017"/>
      <c r="DY18" s="1017"/>
      <c r="DZ18" s="1017"/>
      <c r="EA18" s="1017"/>
      <c r="EB18" s="1017"/>
      <c r="EC18" s="1017"/>
      <c r="ED18" s="1017"/>
      <c r="EE18" s="1017"/>
      <c r="EF18" s="1017"/>
      <c r="EG18" s="1017"/>
      <c r="EH18" s="1017"/>
      <c r="EI18" s="1017"/>
      <c r="EJ18" s="1017"/>
      <c r="EK18" s="1017"/>
      <c r="EL18" s="1017"/>
      <c r="EM18" s="1017"/>
      <c r="EN18" s="1017"/>
      <c r="EO18" s="1017"/>
      <c r="EP18" s="1017"/>
      <c r="EQ18" s="1017"/>
      <c r="ER18" s="1017"/>
      <c r="ES18" s="1017"/>
      <c r="ET18" s="1017"/>
      <c r="EU18" s="1017"/>
      <c r="EV18" s="1017"/>
      <c r="EW18" s="1017"/>
      <c r="EX18" s="1017"/>
      <c r="EY18" s="1018"/>
    </row>
    <row r="20" spans="1:155" x14ac:dyDescent="0.2">
      <c r="F20" s="3"/>
      <c r="I20" s="1" t="s">
        <v>463</v>
      </c>
    </row>
  </sheetData>
  <mergeCells count="33">
    <mergeCell ref="A17:H17"/>
    <mergeCell ref="BZ17:CY17"/>
    <mergeCell ref="BZ18:CY18"/>
    <mergeCell ref="AZ17:BY17"/>
    <mergeCell ref="AZ18:BY18"/>
    <mergeCell ref="A18:H18"/>
    <mergeCell ref="I18:AY18"/>
    <mergeCell ref="I17:AY17"/>
    <mergeCell ref="A5:EY5"/>
    <mergeCell ref="CZ14:EY14"/>
    <mergeCell ref="CZ15:DY15"/>
    <mergeCell ref="DZ15:EY15"/>
    <mergeCell ref="DV9:EY9"/>
    <mergeCell ref="DV10:EY10"/>
    <mergeCell ref="AZ14:CY14"/>
    <mergeCell ref="A14:H16"/>
    <mergeCell ref="I14:AY16"/>
    <mergeCell ref="AZ16:BY16"/>
    <mergeCell ref="BZ16:CY16"/>
    <mergeCell ref="AZ15:BY15"/>
    <mergeCell ref="BZ15:CY15"/>
    <mergeCell ref="CZ18:DY18"/>
    <mergeCell ref="DZ18:EY18"/>
    <mergeCell ref="EO11:EQ11"/>
    <mergeCell ref="ER11:ET11"/>
    <mergeCell ref="EC11:EM11"/>
    <mergeCell ref="DU11:DV11"/>
    <mergeCell ref="DW11:DY11"/>
    <mergeCell ref="DZ11:EA11"/>
    <mergeCell ref="CZ16:DY16"/>
    <mergeCell ref="DZ16:EY16"/>
    <mergeCell ref="CZ17:DY17"/>
    <mergeCell ref="DZ17:EY17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B50"/>
  <sheetViews>
    <sheetView view="pageBreakPreview" topLeftCell="A22" zoomScaleNormal="120" workbookViewId="0">
      <selection activeCell="AT35" sqref="AT35:BC35"/>
    </sheetView>
  </sheetViews>
  <sheetFormatPr defaultColWidth="0.85546875" defaultRowHeight="11.25" x14ac:dyDescent="0.2"/>
  <cols>
    <col min="1" max="16384" width="0.85546875" style="1"/>
  </cols>
  <sheetData>
    <row r="1" spans="1:236" ht="33" customHeight="1" x14ac:dyDescent="0.2">
      <c r="HD1" s="367" t="s">
        <v>477</v>
      </c>
      <c r="HE1" s="367"/>
      <c r="HF1" s="367"/>
      <c r="HG1" s="367"/>
      <c r="HH1" s="367"/>
      <c r="HI1" s="367"/>
      <c r="HJ1" s="367"/>
      <c r="HK1" s="367"/>
      <c r="HL1" s="367"/>
      <c r="HM1" s="367"/>
      <c r="HN1" s="367"/>
      <c r="HO1" s="367"/>
      <c r="HP1" s="367"/>
      <c r="HQ1" s="367"/>
      <c r="HR1" s="367"/>
      <c r="HS1" s="367"/>
      <c r="HT1" s="367"/>
      <c r="HU1" s="367"/>
      <c r="HV1" s="367"/>
      <c r="HW1" s="367"/>
      <c r="HX1" s="367"/>
      <c r="HY1" s="367"/>
      <c r="HZ1" s="367"/>
      <c r="IA1" s="367"/>
      <c r="IB1" s="367"/>
    </row>
    <row r="2" spans="1:236" s="33" customFormat="1" ht="23.25" customHeight="1" x14ac:dyDescent="0.25">
      <c r="A2" s="381" t="s">
        <v>476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381"/>
      <c r="BH2" s="381"/>
      <c r="BI2" s="381"/>
      <c r="BJ2" s="381"/>
      <c r="BK2" s="381"/>
      <c r="BL2" s="381"/>
      <c r="BM2" s="381"/>
      <c r="BN2" s="381"/>
      <c r="BO2" s="381"/>
      <c r="BP2" s="381"/>
      <c r="BQ2" s="381"/>
      <c r="BR2" s="381"/>
      <c r="BS2" s="381"/>
      <c r="BT2" s="381"/>
      <c r="BU2" s="381"/>
      <c r="BV2" s="381"/>
      <c r="BW2" s="381"/>
      <c r="BX2" s="381"/>
      <c r="BY2" s="381"/>
      <c r="BZ2" s="381"/>
      <c r="CA2" s="381"/>
      <c r="CB2" s="381"/>
      <c r="CC2" s="381"/>
      <c r="CD2" s="381"/>
      <c r="CE2" s="381"/>
      <c r="CF2" s="381"/>
      <c r="CG2" s="381"/>
      <c r="CH2" s="381"/>
      <c r="CI2" s="381"/>
      <c r="CJ2" s="381"/>
      <c r="CK2" s="381"/>
      <c r="CL2" s="381"/>
      <c r="CM2" s="381"/>
      <c r="CN2" s="381"/>
      <c r="CO2" s="381"/>
      <c r="CP2" s="381"/>
      <c r="CQ2" s="381"/>
      <c r="CR2" s="381"/>
      <c r="CS2" s="381"/>
      <c r="CT2" s="381"/>
      <c r="CU2" s="381"/>
      <c r="CV2" s="381"/>
      <c r="CW2" s="381"/>
      <c r="CX2" s="381"/>
      <c r="CY2" s="381"/>
      <c r="CZ2" s="381"/>
      <c r="DA2" s="381"/>
      <c r="DB2" s="381"/>
      <c r="DC2" s="381"/>
      <c r="DD2" s="381"/>
      <c r="DE2" s="381"/>
      <c r="DF2" s="381"/>
      <c r="DG2" s="381"/>
      <c r="DH2" s="381"/>
      <c r="DI2" s="381"/>
      <c r="DJ2" s="381"/>
      <c r="DK2" s="381"/>
      <c r="DL2" s="381"/>
      <c r="DM2" s="381"/>
      <c r="DN2" s="381"/>
      <c r="DO2" s="381"/>
      <c r="DP2" s="381"/>
      <c r="DQ2" s="381"/>
      <c r="DR2" s="381"/>
      <c r="DS2" s="381"/>
      <c r="DT2" s="381"/>
      <c r="DU2" s="381"/>
      <c r="DV2" s="381"/>
      <c r="DW2" s="381"/>
      <c r="DX2" s="381"/>
      <c r="DY2" s="381"/>
      <c r="DZ2" s="381"/>
      <c r="EA2" s="381"/>
      <c r="EB2" s="381"/>
      <c r="EC2" s="381"/>
      <c r="ED2" s="381"/>
      <c r="EE2" s="381"/>
      <c r="EF2" s="381"/>
      <c r="EG2" s="381"/>
      <c r="EH2" s="381"/>
      <c r="EI2" s="381"/>
      <c r="EJ2" s="381"/>
      <c r="EK2" s="381"/>
      <c r="EL2" s="381"/>
      <c r="EM2" s="381"/>
      <c r="EN2" s="381"/>
      <c r="EO2" s="381"/>
      <c r="EP2" s="381"/>
      <c r="EQ2" s="381"/>
      <c r="ER2" s="381"/>
      <c r="ES2" s="381"/>
      <c r="ET2" s="381"/>
      <c r="EU2" s="381"/>
      <c r="EV2" s="381"/>
      <c r="EW2" s="381"/>
      <c r="EX2" s="381"/>
      <c r="EY2" s="381"/>
      <c r="EZ2" s="381"/>
      <c r="FA2" s="381"/>
      <c r="FB2" s="381"/>
      <c r="FC2" s="381"/>
      <c r="FD2" s="381"/>
      <c r="FE2" s="381"/>
      <c r="FF2" s="381"/>
      <c r="FG2" s="381"/>
      <c r="FH2" s="381"/>
      <c r="FI2" s="381"/>
      <c r="FJ2" s="381"/>
      <c r="FK2" s="381"/>
      <c r="FL2" s="381"/>
      <c r="FM2" s="381"/>
      <c r="FN2" s="381"/>
      <c r="FO2" s="381"/>
      <c r="FP2" s="381"/>
      <c r="FQ2" s="381"/>
      <c r="FR2" s="381"/>
      <c r="FS2" s="381"/>
      <c r="FT2" s="381"/>
      <c r="FU2" s="381"/>
      <c r="FV2" s="381"/>
      <c r="FW2" s="381"/>
      <c r="FX2" s="381"/>
      <c r="FY2" s="381"/>
      <c r="FZ2" s="381"/>
      <c r="GA2" s="381"/>
      <c r="GB2" s="381"/>
      <c r="GC2" s="381"/>
      <c r="GD2" s="381"/>
      <c r="GE2" s="381"/>
      <c r="GF2" s="381"/>
      <c r="GG2" s="381"/>
      <c r="GH2" s="381"/>
      <c r="GI2" s="381"/>
      <c r="GJ2" s="381"/>
      <c r="GK2" s="381"/>
      <c r="GL2" s="381"/>
      <c r="GM2" s="381"/>
      <c r="GN2" s="381"/>
      <c r="GO2" s="381"/>
      <c r="GP2" s="381"/>
      <c r="GQ2" s="381"/>
      <c r="GR2" s="381"/>
      <c r="GS2" s="381"/>
      <c r="GT2" s="381"/>
      <c r="GU2" s="381"/>
      <c r="GV2" s="381"/>
      <c r="GW2" s="381"/>
      <c r="GX2" s="381"/>
      <c r="GY2" s="381"/>
      <c r="GZ2" s="381"/>
      <c r="HA2" s="381"/>
      <c r="HB2" s="381"/>
      <c r="HC2" s="381"/>
      <c r="HD2" s="381"/>
      <c r="HE2" s="381"/>
      <c r="HF2" s="381"/>
      <c r="HG2" s="381"/>
      <c r="HH2" s="381"/>
      <c r="HI2" s="381"/>
      <c r="HJ2" s="381"/>
      <c r="HK2" s="381"/>
      <c r="HL2" s="381"/>
      <c r="HM2" s="381"/>
      <c r="HN2" s="381"/>
      <c r="HO2" s="381"/>
      <c r="HP2" s="381"/>
      <c r="HQ2" s="381"/>
      <c r="HR2" s="381"/>
      <c r="HS2" s="381"/>
      <c r="HT2" s="381"/>
      <c r="HU2" s="381"/>
      <c r="HV2" s="381"/>
      <c r="HW2" s="381"/>
      <c r="HX2" s="381"/>
      <c r="HY2" s="381"/>
      <c r="HZ2" s="381"/>
      <c r="IA2" s="381"/>
      <c r="IB2" s="381"/>
    </row>
    <row r="3" spans="1:236" s="29" customFormat="1" ht="24" customHeight="1" x14ac:dyDescent="0.2">
      <c r="HE3" s="374" t="s">
        <v>10</v>
      </c>
      <c r="HF3" s="374"/>
      <c r="HG3" s="374"/>
      <c r="HH3" s="374"/>
      <c r="HI3" s="374"/>
      <c r="HJ3" s="374"/>
      <c r="HK3" s="374"/>
      <c r="HL3" s="374"/>
      <c r="HM3" s="374"/>
      <c r="HN3" s="374"/>
      <c r="HO3" s="374"/>
      <c r="HP3" s="374"/>
      <c r="HQ3" s="374"/>
      <c r="HR3" s="374"/>
      <c r="HS3" s="374"/>
      <c r="HT3" s="374"/>
      <c r="HU3" s="374"/>
      <c r="HV3" s="374"/>
      <c r="HW3" s="374"/>
      <c r="HX3" s="374"/>
      <c r="HY3" s="374"/>
      <c r="HZ3" s="374"/>
      <c r="IA3" s="374"/>
      <c r="IB3" s="374"/>
    </row>
    <row r="4" spans="1:236" s="29" customFormat="1" ht="12" x14ac:dyDescent="0.2">
      <c r="GZ4" s="32"/>
      <c r="HA4" s="368"/>
      <c r="HB4" s="368"/>
      <c r="HC4" s="368"/>
      <c r="HD4" s="368"/>
      <c r="HE4" s="368"/>
      <c r="HF4" s="368"/>
      <c r="HG4" s="368"/>
      <c r="HH4" s="368"/>
      <c r="HI4" s="368"/>
      <c r="HJ4" s="368"/>
      <c r="HK4" s="368"/>
      <c r="HL4" s="368"/>
      <c r="HM4" s="368"/>
      <c r="HN4" s="368"/>
      <c r="HO4" s="368"/>
      <c r="HP4" s="368"/>
      <c r="HQ4" s="368"/>
      <c r="HR4" s="368"/>
      <c r="HS4" s="368"/>
      <c r="HT4" s="368"/>
      <c r="HU4" s="368"/>
      <c r="HV4" s="368"/>
      <c r="HW4" s="368"/>
      <c r="HX4" s="368"/>
      <c r="HY4" s="368"/>
      <c r="HZ4" s="368"/>
      <c r="IA4" s="368"/>
      <c r="IB4" s="368"/>
    </row>
    <row r="5" spans="1:236" s="29" customFormat="1" ht="12" x14ac:dyDescent="0.2">
      <c r="HA5" s="369" t="s">
        <v>11</v>
      </c>
      <c r="HB5" s="369"/>
      <c r="HC5" s="369"/>
      <c r="HD5" s="369"/>
      <c r="HE5" s="369"/>
      <c r="HF5" s="369"/>
      <c r="HG5" s="369"/>
      <c r="HH5" s="369"/>
      <c r="HI5" s="369"/>
      <c r="HJ5" s="369"/>
      <c r="HK5" s="369"/>
      <c r="HL5" s="369"/>
      <c r="HM5" s="369"/>
      <c r="HN5" s="369"/>
      <c r="HO5" s="369"/>
      <c r="HP5" s="369"/>
      <c r="HQ5" s="369"/>
      <c r="HR5" s="369"/>
      <c r="HS5" s="369"/>
      <c r="HT5" s="369"/>
      <c r="HU5" s="369"/>
      <c r="HV5" s="369"/>
      <c r="HW5" s="369"/>
      <c r="HX5" s="369"/>
      <c r="HY5" s="369"/>
      <c r="HZ5" s="369"/>
      <c r="IA5" s="369"/>
      <c r="IB5" s="369"/>
    </row>
    <row r="6" spans="1:236" s="29" customFormat="1" ht="12" x14ac:dyDescent="0.2">
      <c r="GZ6" s="370" t="s">
        <v>12</v>
      </c>
      <c r="HA6" s="370"/>
      <c r="HB6" s="371"/>
      <c r="HC6" s="371"/>
      <c r="HD6" s="371"/>
      <c r="HE6" s="372" t="s">
        <v>12</v>
      </c>
      <c r="HF6" s="372"/>
      <c r="HG6" s="371"/>
      <c r="HH6" s="371"/>
      <c r="HI6" s="371"/>
      <c r="HJ6" s="371"/>
      <c r="HK6" s="371"/>
      <c r="HL6" s="371"/>
      <c r="HM6" s="371"/>
      <c r="HN6" s="371"/>
      <c r="HO6" s="371"/>
      <c r="HP6" s="371"/>
      <c r="HQ6" s="371"/>
      <c r="HR6" s="370">
        <v>20</v>
      </c>
      <c r="HS6" s="370"/>
      <c r="HT6" s="370"/>
      <c r="HU6" s="373"/>
      <c r="HV6" s="373"/>
      <c r="HW6" s="373"/>
      <c r="HY6" s="31" t="s">
        <v>14</v>
      </c>
      <c r="IB6" s="31"/>
    </row>
    <row r="7" spans="1:236" s="29" customFormat="1" ht="12" x14ac:dyDescent="0.2">
      <c r="IB7" s="30" t="s">
        <v>13</v>
      </c>
    </row>
    <row r="8" spans="1:236" ht="12" thickBot="1" x14ac:dyDescent="0.25"/>
    <row r="9" spans="1:236" ht="33.75" customHeight="1" x14ac:dyDescent="0.2">
      <c r="A9" s="1050" t="s">
        <v>0</v>
      </c>
      <c r="B9" s="1042"/>
      <c r="C9" s="1042"/>
      <c r="D9" s="1042"/>
      <c r="E9" s="1051"/>
      <c r="F9" s="1041" t="s">
        <v>1</v>
      </c>
      <c r="G9" s="1042"/>
      <c r="H9" s="1042"/>
      <c r="I9" s="1042"/>
      <c r="J9" s="1042"/>
      <c r="K9" s="1042"/>
      <c r="L9" s="1042"/>
      <c r="M9" s="1042"/>
      <c r="N9" s="1042"/>
      <c r="O9" s="1042"/>
      <c r="P9" s="1042"/>
      <c r="Q9" s="1042"/>
      <c r="R9" s="1042"/>
      <c r="S9" s="1042"/>
      <c r="T9" s="1042"/>
      <c r="U9" s="1042"/>
      <c r="V9" s="1042"/>
      <c r="W9" s="1042"/>
      <c r="X9" s="1042"/>
      <c r="Y9" s="1042"/>
      <c r="Z9" s="1042"/>
      <c r="AA9" s="1042"/>
      <c r="AB9" s="1042"/>
      <c r="AC9" s="1042"/>
      <c r="AD9" s="1042"/>
      <c r="AE9" s="1042"/>
      <c r="AF9" s="1042"/>
      <c r="AG9" s="1042"/>
      <c r="AH9" s="1042"/>
      <c r="AI9" s="1051"/>
      <c r="AJ9" s="187" t="s">
        <v>475</v>
      </c>
      <c r="AK9" s="188"/>
      <c r="AL9" s="188"/>
      <c r="AM9" s="188"/>
      <c r="AN9" s="188"/>
      <c r="AO9" s="188"/>
      <c r="AP9" s="188"/>
      <c r="AQ9" s="188"/>
      <c r="AR9" s="188"/>
      <c r="AS9" s="188"/>
      <c r="AT9" s="189"/>
      <c r="AU9" s="1047" t="s">
        <v>123</v>
      </c>
      <c r="AV9" s="1048"/>
      <c r="AW9" s="1048"/>
      <c r="AX9" s="1048"/>
      <c r="AY9" s="1048"/>
      <c r="AZ9" s="1048"/>
      <c r="BA9" s="1048"/>
      <c r="BB9" s="1048"/>
      <c r="BC9" s="1048"/>
      <c r="BD9" s="1048"/>
      <c r="BE9" s="1048"/>
      <c r="BF9" s="1048"/>
      <c r="BG9" s="1048"/>
      <c r="BH9" s="1048"/>
      <c r="BI9" s="1048"/>
      <c r="BJ9" s="1048"/>
      <c r="BK9" s="1048"/>
      <c r="BL9" s="1048"/>
      <c r="BM9" s="1048"/>
      <c r="BN9" s="1048"/>
      <c r="BO9" s="1048"/>
      <c r="BP9" s="1048"/>
      <c r="BQ9" s="1048"/>
      <c r="BR9" s="1048"/>
      <c r="BS9" s="1048"/>
      <c r="BT9" s="1048"/>
      <c r="BU9" s="1048"/>
      <c r="BV9" s="1048"/>
      <c r="BW9" s="1048"/>
      <c r="BX9" s="1048"/>
      <c r="BY9" s="1048"/>
      <c r="BZ9" s="1048"/>
      <c r="CA9" s="1048"/>
      <c r="CB9" s="1048"/>
      <c r="CC9" s="1048"/>
      <c r="CD9" s="1048"/>
      <c r="CE9" s="1048"/>
      <c r="CF9" s="1048"/>
      <c r="CG9" s="1048"/>
      <c r="CH9" s="1048"/>
      <c r="CI9" s="1048"/>
      <c r="CJ9" s="1048"/>
      <c r="CK9" s="1048"/>
      <c r="CL9" s="1048"/>
      <c r="CM9" s="1048"/>
      <c r="CN9" s="1048"/>
      <c r="CO9" s="1048"/>
      <c r="CP9" s="1048"/>
      <c r="CQ9" s="1048"/>
      <c r="CR9" s="1048"/>
      <c r="CS9" s="1048"/>
      <c r="CT9" s="1048"/>
      <c r="CU9" s="1048"/>
      <c r="CV9" s="1048"/>
      <c r="CW9" s="1048"/>
      <c r="CX9" s="1048"/>
      <c r="CY9" s="1048"/>
      <c r="CZ9" s="1048"/>
      <c r="DA9" s="1048"/>
      <c r="DB9" s="1048"/>
      <c r="DC9" s="1048"/>
      <c r="DD9" s="1048"/>
      <c r="DE9" s="1048"/>
      <c r="DF9" s="1048"/>
      <c r="DG9" s="1048"/>
      <c r="DH9" s="1048"/>
      <c r="DI9" s="1048"/>
      <c r="DJ9" s="1048"/>
      <c r="DK9" s="1048"/>
      <c r="DL9" s="1048"/>
      <c r="DM9" s="1048"/>
      <c r="DN9" s="1048"/>
      <c r="DO9" s="1048"/>
      <c r="DP9" s="1048"/>
      <c r="DQ9" s="1048"/>
      <c r="DR9" s="1048"/>
      <c r="DS9" s="1048"/>
      <c r="DT9" s="1048"/>
      <c r="DU9" s="1048"/>
      <c r="DV9" s="1049"/>
      <c r="DW9" s="187" t="s">
        <v>474</v>
      </c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9"/>
      <c r="EO9" s="187" t="s">
        <v>473</v>
      </c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9"/>
      <c r="FG9" s="187" t="s">
        <v>472</v>
      </c>
      <c r="FH9" s="188"/>
      <c r="FI9" s="188"/>
      <c r="FJ9" s="188"/>
      <c r="FK9" s="188"/>
      <c r="FL9" s="188"/>
      <c r="FM9" s="188"/>
      <c r="FN9" s="188"/>
      <c r="FO9" s="188"/>
      <c r="FP9" s="188"/>
      <c r="FQ9" s="189"/>
      <c r="FR9" s="1047" t="s">
        <v>449</v>
      </c>
      <c r="FS9" s="1048"/>
      <c r="FT9" s="1048"/>
      <c r="FU9" s="1048"/>
      <c r="FV9" s="1048"/>
      <c r="FW9" s="1048"/>
      <c r="FX9" s="1048"/>
      <c r="FY9" s="1048"/>
      <c r="FZ9" s="1048"/>
      <c r="GA9" s="1048"/>
      <c r="GB9" s="1048"/>
      <c r="GC9" s="1048"/>
      <c r="GD9" s="1048"/>
      <c r="GE9" s="1048"/>
      <c r="GF9" s="1048"/>
      <c r="GG9" s="1048"/>
      <c r="GH9" s="1048"/>
      <c r="GI9" s="1048"/>
      <c r="GJ9" s="1048"/>
      <c r="GK9" s="1048"/>
      <c r="GL9" s="1048"/>
      <c r="GM9" s="1048"/>
      <c r="GN9" s="1048"/>
      <c r="GO9" s="1048"/>
      <c r="GP9" s="1048"/>
      <c r="GQ9" s="1048"/>
      <c r="GR9" s="1048"/>
      <c r="GS9" s="1048"/>
      <c r="GT9" s="1048"/>
      <c r="GU9" s="1048"/>
      <c r="GV9" s="1048"/>
      <c r="GW9" s="1048"/>
      <c r="GX9" s="1048"/>
      <c r="GY9" s="1048"/>
      <c r="GZ9" s="1048"/>
      <c r="HA9" s="1048"/>
      <c r="HB9" s="1048"/>
      <c r="HC9" s="1048"/>
      <c r="HD9" s="1048"/>
      <c r="HE9" s="1049"/>
      <c r="HF9" s="1041" t="s">
        <v>448</v>
      </c>
      <c r="HG9" s="1042"/>
      <c r="HH9" s="1042"/>
      <c r="HI9" s="1042"/>
      <c r="HJ9" s="1042"/>
      <c r="HK9" s="1042"/>
      <c r="HL9" s="1042"/>
      <c r="HM9" s="1042"/>
      <c r="HN9" s="1042"/>
      <c r="HO9" s="1042"/>
      <c r="HP9" s="1042"/>
      <c r="HQ9" s="1042"/>
      <c r="HR9" s="1042"/>
      <c r="HS9" s="1042"/>
      <c r="HT9" s="1042"/>
      <c r="HU9" s="1042"/>
      <c r="HV9" s="1042"/>
      <c r="HW9" s="1042"/>
      <c r="HX9" s="1042"/>
      <c r="HY9" s="1042"/>
      <c r="HZ9" s="1042"/>
      <c r="IA9" s="1042"/>
      <c r="IB9" s="1043"/>
    </row>
    <row r="10" spans="1:236" ht="13.5" customHeight="1" x14ac:dyDescent="0.2">
      <c r="A10" s="1052"/>
      <c r="B10" s="1045"/>
      <c r="C10" s="1045"/>
      <c r="D10" s="1045"/>
      <c r="E10" s="1053"/>
      <c r="F10" s="1044"/>
      <c r="G10" s="1045"/>
      <c r="H10" s="1045"/>
      <c r="I10" s="1045"/>
      <c r="J10" s="1045"/>
      <c r="K10" s="1045"/>
      <c r="L10" s="1045"/>
      <c r="M10" s="1045"/>
      <c r="N10" s="1045"/>
      <c r="O10" s="1045"/>
      <c r="P10" s="1045"/>
      <c r="Q10" s="1045"/>
      <c r="R10" s="1045"/>
      <c r="S10" s="1045"/>
      <c r="T10" s="1045"/>
      <c r="U10" s="1045"/>
      <c r="V10" s="1045"/>
      <c r="W10" s="1045"/>
      <c r="X10" s="1045"/>
      <c r="Y10" s="1045"/>
      <c r="Z10" s="1045"/>
      <c r="AA10" s="1045"/>
      <c r="AB10" s="1045"/>
      <c r="AC10" s="1045"/>
      <c r="AD10" s="1045"/>
      <c r="AE10" s="1045"/>
      <c r="AF10" s="1045"/>
      <c r="AG10" s="1045"/>
      <c r="AH10" s="1045"/>
      <c r="AI10" s="1053"/>
      <c r="AJ10" s="198"/>
      <c r="AK10" s="199"/>
      <c r="AL10" s="199"/>
      <c r="AM10" s="199"/>
      <c r="AN10" s="199"/>
      <c r="AO10" s="199"/>
      <c r="AP10" s="199"/>
      <c r="AQ10" s="199"/>
      <c r="AR10" s="199"/>
      <c r="AS10" s="199"/>
      <c r="AT10" s="200"/>
      <c r="AU10" s="163" t="s">
        <v>68</v>
      </c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5"/>
      <c r="BK10" s="163" t="s">
        <v>91</v>
      </c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5"/>
      <c r="CA10" s="163" t="s">
        <v>90</v>
      </c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5"/>
      <c r="CQ10" s="163" t="s">
        <v>89</v>
      </c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5"/>
      <c r="DG10" s="163" t="s">
        <v>88</v>
      </c>
      <c r="DH10" s="164"/>
      <c r="DI10" s="164"/>
      <c r="DJ10" s="164"/>
      <c r="DK10" s="164"/>
      <c r="DL10" s="164"/>
      <c r="DM10" s="164"/>
      <c r="DN10" s="164"/>
      <c r="DO10" s="164"/>
      <c r="DP10" s="164"/>
      <c r="DQ10" s="164"/>
      <c r="DR10" s="164"/>
      <c r="DS10" s="164"/>
      <c r="DT10" s="164"/>
      <c r="DU10" s="164"/>
      <c r="DV10" s="165"/>
      <c r="DW10" s="190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2"/>
      <c r="EO10" s="190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2"/>
      <c r="FG10" s="198"/>
      <c r="FH10" s="199"/>
      <c r="FI10" s="199"/>
      <c r="FJ10" s="199"/>
      <c r="FK10" s="199"/>
      <c r="FL10" s="199"/>
      <c r="FM10" s="199"/>
      <c r="FN10" s="199"/>
      <c r="FO10" s="199"/>
      <c r="FP10" s="199"/>
      <c r="FQ10" s="200"/>
      <c r="FR10" s="351" t="s">
        <v>5</v>
      </c>
      <c r="FS10" s="352"/>
      <c r="FT10" s="352"/>
      <c r="FU10" s="352"/>
      <c r="FV10" s="352"/>
      <c r="FW10" s="352"/>
      <c r="FX10" s="352"/>
      <c r="FY10" s="352"/>
      <c r="FZ10" s="352"/>
      <c r="GA10" s="1040"/>
      <c r="GB10" s="351" t="s">
        <v>118</v>
      </c>
      <c r="GC10" s="352"/>
      <c r="GD10" s="352"/>
      <c r="GE10" s="352"/>
      <c r="GF10" s="352"/>
      <c r="GG10" s="1040"/>
      <c r="GH10" s="163" t="s">
        <v>117</v>
      </c>
      <c r="GI10" s="164"/>
      <c r="GJ10" s="164"/>
      <c r="GK10" s="164"/>
      <c r="GL10" s="164"/>
      <c r="GM10" s="164"/>
      <c r="GN10" s="164"/>
      <c r="GO10" s="164"/>
      <c r="GP10" s="164"/>
      <c r="GQ10" s="164"/>
      <c r="GR10" s="164"/>
      <c r="GS10" s="164"/>
      <c r="GT10" s="164"/>
      <c r="GU10" s="164"/>
      <c r="GV10" s="164"/>
      <c r="GW10" s="164"/>
      <c r="GX10" s="164"/>
      <c r="GY10" s="164"/>
      <c r="GZ10" s="164"/>
      <c r="HA10" s="164"/>
      <c r="HB10" s="164"/>
      <c r="HC10" s="164"/>
      <c r="HD10" s="164"/>
      <c r="HE10" s="165"/>
      <c r="HF10" s="1044"/>
      <c r="HG10" s="1045"/>
      <c r="HH10" s="1045"/>
      <c r="HI10" s="1045"/>
      <c r="HJ10" s="1045"/>
      <c r="HK10" s="1045"/>
      <c r="HL10" s="1045"/>
      <c r="HM10" s="1045"/>
      <c r="HN10" s="1045"/>
      <c r="HO10" s="1045"/>
      <c r="HP10" s="1045"/>
      <c r="HQ10" s="1045"/>
      <c r="HR10" s="1045"/>
      <c r="HS10" s="1045"/>
      <c r="HT10" s="1045"/>
      <c r="HU10" s="1045"/>
      <c r="HV10" s="1045"/>
      <c r="HW10" s="1045"/>
      <c r="HX10" s="1045"/>
      <c r="HY10" s="1045"/>
      <c r="HZ10" s="1045"/>
      <c r="IA10" s="1045"/>
      <c r="IB10" s="1046"/>
    </row>
    <row r="11" spans="1:236" ht="54.75" customHeight="1" x14ac:dyDescent="0.2">
      <c r="A11" s="1054"/>
      <c r="B11" s="135"/>
      <c r="C11" s="135"/>
      <c r="D11" s="135"/>
      <c r="E11" s="136"/>
      <c r="F11" s="134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6"/>
      <c r="AJ11" s="190"/>
      <c r="AK11" s="191"/>
      <c r="AL11" s="191"/>
      <c r="AM11" s="191"/>
      <c r="AN11" s="191"/>
      <c r="AO11" s="191"/>
      <c r="AP11" s="191"/>
      <c r="AQ11" s="191"/>
      <c r="AR11" s="191"/>
      <c r="AS11" s="191"/>
      <c r="AT11" s="192"/>
      <c r="AU11" s="345" t="s">
        <v>447</v>
      </c>
      <c r="AV11" s="346"/>
      <c r="AW11" s="346"/>
      <c r="AX11" s="346"/>
      <c r="AY11" s="346"/>
      <c r="AZ11" s="346"/>
      <c r="BA11" s="346"/>
      <c r="BB11" s="347"/>
      <c r="BC11" s="345" t="s">
        <v>446</v>
      </c>
      <c r="BD11" s="346"/>
      <c r="BE11" s="346"/>
      <c r="BF11" s="164"/>
      <c r="BG11" s="164"/>
      <c r="BH11" s="164"/>
      <c r="BI11" s="164"/>
      <c r="BJ11" s="165"/>
      <c r="BK11" s="163" t="s">
        <v>114</v>
      </c>
      <c r="BL11" s="164"/>
      <c r="BM11" s="164"/>
      <c r="BN11" s="164"/>
      <c r="BO11" s="164"/>
      <c r="BP11" s="164"/>
      <c r="BQ11" s="164"/>
      <c r="BR11" s="165"/>
      <c r="BS11" s="163" t="s">
        <v>434</v>
      </c>
      <c r="BT11" s="164"/>
      <c r="BU11" s="164"/>
      <c r="BV11" s="164"/>
      <c r="BW11" s="164"/>
      <c r="BX11" s="164"/>
      <c r="BY11" s="164"/>
      <c r="BZ11" s="165"/>
      <c r="CA11" s="163" t="s">
        <v>114</v>
      </c>
      <c r="CB11" s="164"/>
      <c r="CC11" s="164"/>
      <c r="CD11" s="164"/>
      <c r="CE11" s="164"/>
      <c r="CF11" s="164"/>
      <c r="CG11" s="164"/>
      <c r="CH11" s="165"/>
      <c r="CI11" s="163" t="s">
        <v>434</v>
      </c>
      <c r="CJ11" s="164"/>
      <c r="CK11" s="164"/>
      <c r="CL11" s="164"/>
      <c r="CM11" s="164"/>
      <c r="CN11" s="164"/>
      <c r="CO11" s="164"/>
      <c r="CP11" s="165"/>
      <c r="CQ11" s="163" t="s">
        <v>114</v>
      </c>
      <c r="CR11" s="164"/>
      <c r="CS11" s="164"/>
      <c r="CT11" s="164"/>
      <c r="CU11" s="164"/>
      <c r="CV11" s="164"/>
      <c r="CW11" s="164"/>
      <c r="CX11" s="165"/>
      <c r="CY11" s="163" t="s">
        <v>434</v>
      </c>
      <c r="CZ11" s="164"/>
      <c r="DA11" s="164"/>
      <c r="DB11" s="164"/>
      <c r="DC11" s="164"/>
      <c r="DD11" s="164"/>
      <c r="DE11" s="164"/>
      <c r="DF11" s="165"/>
      <c r="DG11" s="163" t="s">
        <v>114</v>
      </c>
      <c r="DH11" s="164"/>
      <c r="DI11" s="164"/>
      <c r="DJ11" s="164"/>
      <c r="DK11" s="164"/>
      <c r="DL11" s="164"/>
      <c r="DM11" s="164"/>
      <c r="DN11" s="165"/>
      <c r="DO11" s="163" t="s">
        <v>434</v>
      </c>
      <c r="DP11" s="164"/>
      <c r="DQ11" s="164"/>
      <c r="DR11" s="164"/>
      <c r="DS11" s="164"/>
      <c r="DT11" s="164"/>
      <c r="DU11" s="164"/>
      <c r="DV11" s="165"/>
      <c r="DW11" s="163" t="s">
        <v>68</v>
      </c>
      <c r="DX11" s="164"/>
      <c r="DY11" s="164"/>
      <c r="DZ11" s="164"/>
      <c r="EA11" s="164"/>
      <c r="EB11" s="164"/>
      <c r="EC11" s="164"/>
      <c r="ED11" s="164"/>
      <c r="EE11" s="165"/>
      <c r="EF11" s="157" t="s">
        <v>471</v>
      </c>
      <c r="EG11" s="158"/>
      <c r="EH11" s="158"/>
      <c r="EI11" s="158"/>
      <c r="EJ11" s="158"/>
      <c r="EK11" s="158"/>
      <c r="EL11" s="158"/>
      <c r="EM11" s="158"/>
      <c r="EN11" s="159"/>
      <c r="EO11" s="163" t="s">
        <v>68</v>
      </c>
      <c r="EP11" s="164"/>
      <c r="EQ11" s="164"/>
      <c r="ER11" s="164"/>
      <c r="ES11" s="164"/>
      <c r="ET11" s="164"/>
      <c r="EU11" s="164"/>
      <c r="EV11" s="164"/>
      <c r="EW11" s="165"/>
      <c r="EX11" s="157" t="s">
        <v>471</v>
      </c>
      <c r="EY11" s="158"/>
      <c r="EZ11" s="158"/>
      <c r="FA11" s="158"/>
      <c r="FB11" s="158"/>
      <c r="FC11" s="158"/>
      <c r="FD11" s="158"/>
      <c r="FE11" s="158"/>
      <c r="FF11" s="159"/>
      <c r="FG11" s="190"/>
      <c r="FH11" s="191"/>
      <c r="FI11" s="191"/>
      <c r="FJ11" s="191"/>
      <c r="FK11" s="191"/>
      <c r="FL11" s="191"/>
      <c r="FM11" s="191"/>
      <c r="FN11" s="191"/>
      <c r="FO11" s="191"/>
      <c r="FP11" s="191"/>
      <c r="FQ11" s="192"/>
      <c r="FR11" s="190"/>
      <c r="FS11" s="191"/>
      <c r="FT11" s="191"/>
      <c r="FU11" s="191"/>
      <c r="FV11" s="191"/>
      <c r="FW11" s="191"/>
      <c r="FX11" s="191"/>
      <c r="FY11" s="191"/>
      <c r="FZ11" s="191"/>
      <c r="GA11" s="192"/>
      <c r="GB11" s="190"/>
      <c r="GC11" s="191"/>
      <c r="GD11" s="191"/>
      <c r="GE11" s="191"/>
      <c r="GF11" s="191"/>
      <c r="GG11" s="192"/>
      <c r="GH11" s="157" t="s">
        <v>470</v>
      </c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9"/>
      <c r="GT11" s="157" t="s">
        <v>469</v>
      </c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9"/>
      <c r="HF11" s="134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35"/>
      <c r="HX11" s="135"/>
      <c r="HY11" s="135"/>
      <c r="HZ11" s="135"/>
      <c r="IA11" s="135"/>
      <c r="IB11" s="204"/>
    </row>
    <row r="12" spans="1:236" s="8" customFormat="1" x14ac:dyDescent="0.2">
      <c r="A12" s="131"/>
      <c r="B12" s="132"/>
      <c r="C12" s="132"/>
      <c r="D12" s="132"/>
      <c r="E12" s="133"/>
      <c r="F12" s="163" t="s">
        <v>15</v>
      </c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5"/>
      <c r="AJ12" s="163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3"/>
      <c r="AV12" s="164"/>
      <c r="AW12" s="164"/>
      <c r="AX12" s="164"/>
      <c r="AY12" s="164"/>
      <c r="AZ12" s="164"/>
      <c r="BA12" s="164"/>
      <c r="BB12" s="165"/>
      <c r="BC12" s="163"/>
      <c r="BD12" s="164"/>
      <c r="BE12" s="164"/>
      <c r="BF12" s="164"/>
      <c r="BG12" s="164"/>
      <c r="BH12" s="164"/>
      <c r="BI12" s="164"/>
      <c r="BJ12" s="165"/>
      <c r="BK12" s="163"/>
      <c r="BL12" s="164"/>
      <c r="BM12" s="164"/>
      <c r="BN12" s="164"/>
      <c r="BO12" s="164"/>
      <c r="BP12" s="164"/>
      <c r="BQ12" s="164"/>
      <c r="BR12" s="165"/>
      <c r="BS12" s="163"/>
      <c r="BT12" s="164"/>
      <c r="BU12" s="164"/>
      <c r="BV12" s="164"/>
      <c r="BW12" s="164"/>
      <c r="BX12" s="164"/>
      <c r="BY12" s="164"/>
      <c r="BZ12" s="165"/>
      <c r="CA12" s="163"/>
      <c r="CB12" s="164"/>
      <c r="CC12" s="164"/>
      <c r="CD12" s="164"/>
      <c r="CE12" s="164"/>
      <c r="CF12" s="164"/>
      <c r="CG12" s="164"/>
      <c r="CH12" s="165"/>
      <c r="CI12" s="163"/>
      <c r="CJ12" s="164"/>
      <c r="CK12" s="164"/>
      <c r="CL12" s="164"/>
      <c r="CM12" s="164"/>
      <c r="CN12" s="164"/>
      <c r="CO12" s="164"/>
      <c r="CP12" s="165"/>
      <c r="CQ12" s="163"/>
      <c r="CR12" s="164"/>
      <c r="CS12" s="164"/>
      <c r="CT12" s="164"/>
      <c r="CU12" s="164"/>
      <c r="CV12" s="164"/>
      <c r="CW12" s="164"/>
      <c r="CX12" s="165"/>
      <c r="CY12" s="163"/>
      <c r="CZ12" s="164"/>
      <c r="DA12" s="164"/>
      <c r="DB12" s="164"/>
      <c r="DC12" s="164"/>
      <c r="DD12" s="164"/>
      <c r="DE12" s="164"/>
      <c r="DF12" s="165"/>
      <c r="DG12" s="163"/>
      <c r="DH12" s="164"/>
      <c r="DI12" s="164"/>
      <c r="DJ12" s="164"/>
      <c r="DK12" s="164"/>
      <c r="DL12" s="164"/>
      <c r="DM12" s="164"/>
      <c r="DN12" s="165"/>
      <c r="DO12" s="163"/>
      <c r="DP12" s="164"/>
      <c r="DQ12" s="164"/>
      <c r="DR12" s="164"/>
      <c r="DS12" s="164"/>
      <c r="DT12" s="164"/>
      <c r="DU12" s="164"/>
      <c r="DV12" s="165"/>
      <c r="DW12" s="163"/>
      <c r="DX12" s="164"/>
      <c r="DY12" s="164"/>
      <c r="DZ12" s="164"/>
      <c r="EA12" s="164"/>
      <c r="EB12" s="164"/>
      <c r="EC12" s="164"/>
      <c r="ED12" s="164"/>
      <c r="EE12" s="165"/>
      <c r="EF12" s="163"/>
      <c r="EG12" s="164"/>
      <c r="EH12" s="164"/>
      <c r="EI12" s="164"/>
      <c r="EJ12" s="164"/>
      <c r="EK12" s="164"/>
      <c r="EL12" s="164"/>
      <c r="EM12" s="164"/>
      <c r="EN12" s="165"/>
      <c r="EO12" s="163"/>
      <c r="EP12" s="164"/>
      <c r="EQ12" s="164"/>
      <c r="ER12" s="164"/>
      <c r="ES12" s="164"/>
      <c r="ET12" s="164"/>
      <c r="EU12" s="164"/>
      <c r="EV12" s="164"/>
      <c r="EW12" s="165"/>
      <c r="EX12" s="163"/>
      <c r="EY12" s="164"/>
      <c r="EZ12" s="164"/>
      <c r="FA12" s="164"/>
      <c r="FB12" s="164"/>
      <c r="FC12" s="164"/>
      <c r="FD12" s="164"/>
      <c r="FE12" s="164"/>
      <c r="FF12" s="165"/>
      <c r="FG12" s="163"/>
      <c r="FH12" s="164"/>
      <c r="FI12" s="164"/>
      <c r="FJ12" s="164"/>
      <c r="FK12" s="164"/>
      <c r="FL12" s="164"/>
      <c r="FM12" s="164"/>
      <c r="FN12" s="164"/>
      <c r="FO12" s="164"/>
      <c r="FP12" s="164"/>
      <c r="FQ12" s="165"/>
      <c r="FR12" s="163"/>
      <c r="FS12" s="164"/>
      <c r="FT12" s="164"/>
      <c r="FU12" s="164"/>
      <c r="FV12" s="164"/>
      <c r="FW12" s="164"/>
      <c r="FX12" s="164"/>
      <c r="FY12" s="164"/>
      <c r="FZ12" s="164"/>
      <c r="GA12" s="165"/>
      <c r="GB12" s="163"/>
      <c r="GC12" s="164"/>
      <c r="GD12" s="164"/>
      <c r="GE12" s="164"/>
      <c r="GF12" s="164"/>
      <c r="GG12" s="165"/>
      <c r="GH12" s="163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5"/>
      <c r="GT12" s="163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5"/>
      <c r="HF12" s="160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039"/>
    </row>
    <row r="13" spans="1:236" ht="22.5" customHeight="1" x14ac:dyDescent="0.2">
      <c r="A13" s="131" t="s">
        <v>16</v>
      </c>
      <c r="B13" s="132"/>
      <c r="C13" s="132"/>
      <c r="D13" s="132"/>
      <c r="E13" s="133"/>
      <c r="F13" s="157" t="s">
        <v>17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3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3"/>
      <c r="AV13" s="164"/>
      <c r="AW13" s="164"/>
      <c r="AX13" s="164"/>
      <c r="AY13" s="164"/>
      <c r="AZ13" s="164"/>
      <c r="BA13" s="164"/>
      <c r="BB13" s="165"/>
      <c r="BC13" s="163"/>
      <c r="BD13" s="164"/>
      <c r="BE13" s="164"/>
      <c r="BF13" s="164"/>
      <c r="BG13" s="164"/>
      <c r="BH13" s="164"/>
      <c r="BI13" s="164"/>
      <c r="BJ13" s="165"/>
      <c r="BK13" s="163"/>
      <c r="BL13" s="164"/>
      <c r="BM13" s="164"/>
      <c r="BN13" s="164"/>
      <c r="BO13" s="164"/>
      <c r="BP13" s="164"/>
      <c r="BQ13" s="164"/>
      <c r="BR13" s="165"/>
      <c r="BS13" s="163"/>
      <c r="BT13" s="164"/>
      <c r="BU13" s="164"/>
      <c r="BV13" s="164"/>
      <c r="BW13" s="164"/>
      <c r="BX13" s="164"/>
      <c r="BY13" s="164"/>
      <c r="BZ13" s="165"/>
      <c r="CA13" s="163"/>
      <c r="CB13" s="164"/>
      <c r="CC13" s="164"/>
      <c r="CD13" s="164"/>
      <c r="CE13" s="164"/>
      <c r="CF13" s="164"/>
      <c r="CG13" s="164"/>
      <c r="CH13" s="165"/>
      <c r="CI13" s="163"/>
      <c r="CJ13" s="164"/>
      <c r="CK13" s="164"/>
      <c r="CL13" s="164"/>
      <c r="CM13" s="164"/>
      <c r="CN13" s="164"/>
      <c r="CO13" s="164"/>
      <c r="CP13" s="165"/>
      <c r="CQ13" s="163"/>
      <c r="CR13" s="164"/>
      <c r="CS13" s="164"/>
      <c r="CT13" s="164"/>
      <c r="CU13" s="164"/>
      <c r="CV13" s="164"/>
      <c r="CW13" s="164"/>
      <c r="CX13" s="165"/>
      <c r="CY13" s="163"/>
      <c r="CZ13" s="164"/>
      <c r="DA13" s="164"/>
      <c r="DB13" s="164"/>
      <c r="DC13" s="164"/>
      <c r="DD13" s="164"/>
      <c r="DE13" s="164"/>
      <c r="DF13" s="165"/>
      <c r="DG13" s="163"/>
      <c r="DH13" s="164"/>
      <c r="DI13" s="164"/>
      <c r="DJ13" s="164"/>
      <c r="DK13" s="164"/>
      <c r="DL13" s="164"/>
      <c r="DM13" s="164"/>
      <c r="DN13" s="165"/>
      <c r="DO13" s="163"/>
      <c r="DP13" s="164"/>
      <c r="DQ13" s="164"/>
      <c r="DR13" s="164"/>
      <c r="DS13" s="164"/>
      <c r="DT13" s="164"/>
      <c r="DU13" s="164"/>
      <c r="DV13" s="165"/>
      <c r="DW13" s="163"/>
      <c r="DX13" s="164"/>
      <c r="DY13" s="164"/>
      <c r="DZ13" s="164"/>
      <c r="EA13" s="164"/>
      <c r="EB13" s="164"/>
      <c r="EC13" s="164"/>
      <c r="ED13" s="164"/>
      <c r="EE13" s="165"/>
      <c r="EF13" s="163"/>
      <c r="EG13" s="164"/>
      <c r="EH13" s="164"/>
      <c r="EI13" s="164"/>
      <c r="EJ13" s="164"/>
      <c r="EK13" s="164"/>
      <c r="EL13" s="164"/>
      <c r="EM13" s="164"/>
      <c r="EN13" s="165"/>
      <c r="EO13" s="163"/>
      <c r="EP13" s="164"/>
      <c r="EQ13" s="164"/>
      <c r="ER13" s="164"/>
      <c r="ES13" s="164"/>
      <c r="ET13" s="164"/>
      <c r="EU13" s="164"/>
      <c r="EV13" s="164"/>
      <c r="EW13" s="165"/>
      <c r="EX13" s="163"/>
      <c r="EY13" s="164"/>
      <c r="EZ13" s="164"/>
      <c r="FA13" s="164"/>
      <c r="FB13" s="164"/>
      <c r="FC13" s="164"/>
      <c r="FD13" s="164"/>
      <c r="FE13" s="164"/>
      <c r="FF13" s="165"/>
      <c r="FG13" s="163"/>
      <c r="FH13" s="164"/>
      <c r="FI13" s="164"/>
      <c r="FJ13" s="164"/>
      <c r="FK13" s="164"/>
      <c r="FL13" s="164"/>
      <c r="FM13" s="164"/>
      <c r="FN13" s="164"/>
      <c r="FO13" s="164"/>
      <c r="FP13" s="164"/>
      <c r="FQ13" s="165"/>
      <c r="FR13" s="163"/>
      <c r="FS13" s="164"/>
      <c r="FT13" s="164"/>
      <c r="FU13" s="164"/>
      <c r="FV13" s="164"/>
      <c r="FW13" s="164"/>
      <c r="FX13" s="164"/>
      <c r="FY13" s="164"/>
      <c r="FZ13" s="164"/>
      <c r="GA13" s="165"/>
      <c r="GB13" s="163"/>
      <c r="GC13" s="164"/>
      <c r="GD13" s="164"/>
      <c r="GE13" s="164"/>
      <c r="GF13" s="164"/>
      <c r="GG13" s="165"/>
      <c r="GH13" s="163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5"/>
      <c r="GT13" s="163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5"/>
      <c r="HF13" s="160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039"/>
    </row>
    <row r="14" spans="1:236" ht="22.5" customHeight="1" x14ac:dyDescent="0.2">
      <c r="A14" s="131" t="s">
        <v>47</v>
      </c>
      <c r="B14" s="132"/>
      <c r="C14" s="132"/>
      <c r="D14" s="132"/>
      <c r="E14" s="133"/>
      <c r="F14" s="157" t="s">
        <v>18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9"/>
      <c r="AJ14" s="163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3"/>
      <c r="AV14" s="164"/>
      <c r="AW14" s="164"/>
      <c r="AX14" s="164"/>
      <c r="AY14" s="164"/>
      <c r="AZ14" s="164"/>
      <c r="BA14" s="164"/>
      <c r="BB14" s="165"/>
      <c r="BC14" s="163"/>
      <c r="BD14" s="164"/>
      <c r="BE14" s="164"/>
      <c r="BF14" s="164"/>
      <c r="BG14" s="164"/>
      <c r="BH14" s="164"/>
      <c r="BI14" s="164"/>
      <c r="BJ14" s="165"/>
      <c r="BK14" s="163"/>
      <c r="BL14" s="164"/>
      <c r="BM14" s="164"/>
      <c r="BN14" s="164"/>
      <c r="BO14" s="164"/>
      <c r="BP14" s="164"/>
      <c r="BQ14" s="164"/>
      <c r="BR14" s="165"/>
      <c r="BS14" s="163"/>
      <c r="BT14" s="164"/>
      <c r="BU14" s="164"/>
      <c r="BV14" s="164"/>
      <c r="BW14" s="164"/>
      <c r="BX14" s="164"/>
      <c r="BY14" s="164"/>
      <c r="BZ14" s="165"/>
      <c r="CA14" s="163"/>
      <c r="CB14" s="164"/>
      <c r="CC14" s="164"/>
      <c r="CD14" s="164"/>
      <c r="CE14" s="164"/>
      <c r="CF14" s="164"/>
      <c r="CG14" s="164"/>
      <c r="CH14" s="165"/>
      <c r="CI14" s="163"/>
      <c r="CJ14" s="164"/>
      <c r="CK14" s="164"/>
      <c r="CL14" s="164"/>
      <c r="CM14" s="164"/>
      <c r="CN14" s="164"/>
      <c r="CO14" s="164"/>
      <c r="CP14" s="165"/>
      <c r="CQ14" s="163"/>
      <c r="CR14" s="164"/>
      <c r="CS14" s="164"/>
      <c r="CT14" s="164"/>
      <c r="CU14" s="164"/>
      <c r="CV14" s="164"/>
      <c r="CW14" s="164"/>
      <c r="CX14" s="165"/>
      <c r="CY14" s="163"/>
      <c r="CZ14" s="164"/>
      <c r="DA14" s="164"/>
      <c r="DB14" s="164"/>
      <c r="DC14" s="164"/>
      <c r="DD14" s="164"/>
      <c r="DE14" s="164"/>
      <c r="DF14" s="165"/>
      <c r="DG14" s="163"/>
      <c r="DH14" s="164"/>
      <c r="DI14" s="164"/>
      <c r="DJ14" s="164"/>
      <c r="DK14" s="164"/>
      <c r="DL14" s="164"/>
      <c r="DM14" s="164"/>
      <c r="DN14" s="165"/>
      <c r="DO14" s="163"/>
      <c r="DP14" s="164"/>
      <c r="DQ14" s="164"/>
      <c r="DR14" s="164"/>
      <c r="DS14" s="164"/>
      <c r="DT14" s="164"/>
      <c r="DU14" s="164"/>
      <c r="DV14" s="165"/>
      <c r="DW14" s="163"/>
      <c r="DX14" s="164"/>
      <c r="DY14" s="164"/>
      <c r="DZ14" s="164"/>
      <c r="EA14" s="164"/>
      <c r="EB14" s="164"/>
      <c r="EC14" s="164"/>
      <c r="ED14" s="164"/>
      <c r="EE14" s="165"/>
      <c r="EF14" s="163"/>
      <c r="EG14" s="164"/>
      <c r="EH14" s="164"/>
      <c r="EI14" s="164"/>
      <c r="EJ14" s="164"/>
      <c r="EK14" s="164"/>
      <c r="EL14" s="164"/>
      <c r="EM14" s="164"/>
      <c r="EN14" s="165"/>
      <c r="EO14" s="163"/>
      <c r="EP14" s="164"/>
      <c r="EQ14" s="164"/>
      <c r="ER14" s="164"/>
      <c r="ES14" s="164"/>
      <c r="ET14" s="164"/>
      <c r="EU14" s="164"/>
      <c r="EV14" s="164"/>
      <c r="EW14" s="165"/>
      <c r="EX14" s="163"/>
      <c r="EY14" s="164"/>
      <c r="EZ14" s="164"/>
      <c r="FA14" s="164"/>
      <c r="FB14" s="164"/>
      <c r="FC14" s="164"/>
      <c r="FD14" s="164"/>
      <c r="FE14" s="164"/>
      <c r="FF14" s="165"/>
      <c r="FG14" s="163"/>
      <c r="FH14" s="164"/>
      <c r="FI14" s="164"/>
      <c r="FJ14" s="164"/>
      <c r="FK14" s="164"/>
      <c r="FL14" s="164"/>
      <c r="FM14" s="164"/>
      <c r="FN14" s="164"/>
      <c r="FO14" s="164"/>
      <c r="FP14" s="164"/>
      <c r="FQ14" s="165"/>
      <c r="FR14" s="163"/>
      <c r="FS14" s="164"/>
      <c r="FT14" s="164"/>
      <c r="FU14" s="164"/>
      <c r="FV14" s="164"/>
      <c r="FW14" s="164"/>
      <c r="FX14" s="164"/>
      <c r="FY14" s="164"/>
      <c r="FZ14" s="164"/>
      <c r="GA14" s="165"/>
      <c r="GB14" s="163"/>
      <c r="GC14" s="164"/>
      <c r="GD14" s="164"/>
      <c r="GE14" s="164"/>
      <c r="GF14" s="164"/>
      <c r="GG14" s="165"/>
      <c r="GH14" s="163"/>
      <c r="GI14" s="164"/>
      <c r="GJ14" s="164"/>
      <c r="GK14" s="164"/>
      <c r="GL14" s="164"/>
      <c r="GM14" s="164"/>
      <c r="GN14" s="164"/>
      <c r="GO14" s="164"/>
      <c r="GP14" s="164"/>
      <c r="GQ14" s="164"/>
      <c r="GR14" s="164"/>
      <c r="GS14" s="165"/>
      <c r="GT14" s="163"/>
      <c r="GU14" s="164"/>
      <c r="GV14" s="164"/>
      <c r="GW14" s="164"/>
      <c r="GX14" s="164"/>
      <c r="GY14" s="164"/>
      <c r="GZ14" s="164"/>
      <c r="HA14" s="164"/>
      <c r="HB14" s="164"/>
      <c r="HC14" s="164"/>
      <c r="HD14" s="164"/>
      <c r="HE14" s="165"/>
      <c r="HF14" s="160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039"/>
    </row>
    <row r="15" spans="1:236" s="8" customFormat="1" x14ac:dyDescent="0.2">
      <c r="A15" s="124" t="s">
        <v>16</v>
      </c>
      <c r="B15" s="125"/>
      <c r="C15" s="125"/>
      <c r="D15" s="125"/>
      <c r="E15" s="126"/>
      <c r="F15" s="127" t="s">
        <v>19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9"/>
      <c r="AJ15" s="361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1"/>
      <c r="AV15" s="362"/>
      <c r="AW15" s="362"/>
      <c r="AX15" s="362"/>
      <c r="AY15" s="362"/>
      <c r="AZ15" s="362"/>
      <c r="BA15" s="362"/>
      <c r="BB15" s="363"/>
      <c r="BC15" s="361"/>
      <c r="BD15" s="362"/>
      <c r="BE15" s="362"/>
      <c r="BF15" s="362"/>
      <c r="BG15" s="362"/>
      <c r="BH15" s="362"/>
      <c r="BI15" s="362"/>
      <c r="BJ15" s="363"/>
      <c r="BK15" s="361"/>
      <c r="BL15" s="362"/>
      <c r="BM15" s="362"/>
      <c r="BN15" s="362"/>
      <c r="BO15" s="362"/>
      <c r="BP15" s="362"/>
      <c r="BQ15" s="362"/>
      <c r="BR15" s="363"/>
      <c r="BS15" s="361"/>
      <c r="BT15" s="362"/>
      <c r="BU15" s="362"/>
      <c r="BV15" s="362"/>
      <c r="BW15" s="362"/>
      <c r="BX15" s="362"/>
      <c r="BY15" s="362"/>
      <c r="BZ15" s="363"/>
      <c r="CA15" s="361"/>
      <c r="CB15" s="362"/>
      <c r="CC15" s="362"/>
      <c r="CD15" s="362"/>
      <c r="CE15" s="362"/>
      <c r="CF15" s="362"/>
      <c r="CG15" s="362"/>
      <c r="CH15" s="363"/>
      <c r="CI15" s="361"/>
      <c r="CJ15" s="362"/>
      <c r="CK15" s="362"/>
      <c r="CL15" s="362"/>
      <c r="CM15" s="362"/>
      <c r="CN15" s="362"/>
      <c r="CO15" s="362"/>
      <c r="CP15" s="363"/>
      <c r="CQ15" s="361"/>
      <c r="CR15" s="362"/>
      <c r="CS15" s="362"/>
      <c r="CT15" s="362"/>
      <c r="CU15" s="362"/>
      <c r="CV15" s="362"/>
      <c r="CW15" s="362"/>
      <c r="CX15" s="363"/>
      <c r="CY15" s="361"/>
      <c r="CZ15" s="362"/>
      <c r="DA15" s="362"/>
      <c r="DB15" s="362"/>
      <c r="DC15" s="362"/>
      <c r="DD15" s="362"/>
      <c r="DE15" s="362"/>
      <c r="DF15" s="363"/>
      <c r="DG15" s="361"/>
      <c r="DH15" s="362"/>
      <c r="DI15" s="362"/>
      <c r="DJ15" s="362"/>
      <c r="DK15" s="362"/>
      <c r="DL15" s="362"/>
      <c r="DM15" s="362"/>
      <c r="DN15" s="363"/>
      <c r="DO15" s="361"/>
      <c r="DP15" s="362"/>
      <c r="DQ15" s="362"/>
      <c r="DR15" s="362"/>
      <c r="DS15" s="362"/>
      <c r="DT15" s="362"/>
      <c r="DU15" s="362"/>
      <c r="DV15" s="363"/>
      <c r="DW15" s="361"/>
      <c r="DX15" s="362"/>
      <c r="DY15" s="362"/>
      <c r="DZ15" s="362"/>
      <c r="EA15" s="362"/>
      <c r="EB15" s="362"/>
      <c r="EC15" s="362"/>
      <c r="ED15" s="362"/>
      <c r="EE15" s="363"/>
      <c r="EF15" s="361"/>
      <c r="EG15" s="362"/>
      <c r="EH15" s="362"/>
      <c r="EI15" s="362"/>
      <c r="EJ15" s="362"/>
      <c r="EK15" s="362"/>
      <c r="EL15" s="362"/>
      <c r="EM15" s="362"/>
      <c r="EN15" s="363"/>
      <c r="EO15" s="361"/>
      <c r="EP15" s="362"/>
      <c r="EQ15" s="362"/>
      <c r="ER15" s="362"/>
      <c r="ES15" s="362"/>
      <c r="ET15" s="362"/>
      <c r="EU15" s="362"/>
      <c r="EV15" s="362"/>
      <c r="EW15" s="363"/>
      <c r="EX15" s="361"/>
      <c r="EY15" s="362"/>
      <c r="EZ15" s="362"/>
      <c r="FA15" s="362"/>
      <c r="FB15" s="362"/>
      <c r="FC15" s="362"/>
      <c r="FD15" s="362"/>
      <c r="FE15" s="362"/>
      <c r="FF15" s="363"/>
      <c r="FG15" s="361"/>
      <c r="FH15" s="362"/>
      <c r="FI15" s="362"/>
      <c r="FJ15" s="362"/>
      <c r="FK15" s="362"/>
      <c r="FL15" s="362"/>
      <c r="FM15" s="362"/>
      <c r="FN15" s="362"/>
      <c r="FO15" s="362"/>
      <c r="FP15" s="362"/>
      <c r="FQ15" s="363"/>
      <c r="FR15" s="361"/>
      <c r="FS15" s="362"/>
      <c r="FT15" s="362"/>
      <c r="FU15" s="362"/>
      <c r="FV15" s="362"/>
      <c r="FW15" s="362"/>
      <c r="FX15" s="362"/>
      <c r="FY15" s="362"/>
      <c r="FZ15" s="362"/>
      <c r="GA15" s="363"/>
      <c r="GB15" s="361"/>
      <c r="GC15" s="362"/>
      <c r="GD15" s="362"/>
      <c r="GE15" s="362"/>
      <c r="GF15" s="362"/>
      <c r="GG15" s="363"/>
      <c r="GH15" s="361"/>
      <c r="GI15" s="362"/>
      <c r="GJ15" s="362"/>
      <c r="GK15" s="362"/>
      <c r="GL15" s="362"/>
      <c r="GM15" s="362"/>
      <c r="GN15" s="362"/>
      <c r="GO15" s="362"/>
      <c r="GP15" s="362"/>
      <c r="GQ15" s="362"/>
      <c r="GR15" s="362"/>
      <c r="GS15" s="363"/>
      <c r="GT15" s="361"/>
      <c r="GU15" s="362"/>
      <c r="GV15" s="362"/>
      <c r="GW15" s="362"/>
      <c r="GX15" s="362"/>
      <c r="GY15" s="362"/>
      <c r="GZ15" s="362"/>
      <c r="HA15" s="362"/>
      <c r="HB15" s="362"/>
      <c r="HC15" s="362"/>
      <c r="HD15" s="362"/>
      <c r="HE15" s="363"/>
      <c r="HF15" s="127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038"/>
    </row>
    <row r="16" spans="1:236" s="8" customFormat="1" x14ac:dyDescent="0.2">
      <c r="A16" s="124" t="s">
        <v>20</v>
      </c>
      <c r="B16" s="125"/>
      <c r="C16" s="125"/>
      <c r="D16" s="125"/>
      <c r="E16" s="126"/>
      <c r="F16" s="127" t="s">
        <v>21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9"/>
      <c r="AJ16" s="361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1"/>
      <c r="AV16" s="362"/>
      <c r="AW16" s="362"/>
      <c r="AX16" s="362"/>
      <c r="AY16" s="362"/>
      <c r="AZ16" s="362"/>
      <c r="BA16" s="362"/>
      <c r="BB16" s="363"/>
      <c r="BC16" s="361"/>
      <c r="BD16" s="362"/>
      <c r="BE16" s="362"/>
      <c r="BF16" s="362"/>
      <c r="BG16" s="362"/>
      <c r="BH16" s="362"/>
      <c r="BI16" s="362"/>
      <c r="BJ16" s="363"/>
      <c r="BK16" s="361"/>
      <c r="BL16" s="362"/>
      <c r="BM16" s="362"/>
      <c r="BN16" s="362"/>
      <c r="BO16" s="362"/>
      <c r="BP16" s="362"/>
      <c r="BQ16" s="362"/>
      <c r="BR16" s="363"/>
      <c r="BS16" s="361"/>
      <c r="BT16" s="362"/>
      <c r="BU16" s="362"/>
      <c r="BV16" s="362"/>
      <c r="BW16" s="362"/>
      <c r="BX16" s="362"/>
      <c r="BY16" s="362"/>
      <c r="BZ16" s="363"/>
      <c r="CA16" s="361"/>
      <c r="CB16" s="362"/>
      <c r="CC16" s="362"/>
      <c r="CD16" s="362"/>
      <c r="CE16" s="362"/>
      <c r="CF16" s="362"/>
      <c r="CG16" s="362"/>
      <c r="CH16" s="363"/>
      <c r="CI16" s="361"/>
      <c r="CJ16" s="362"/>
      <c r="CK16" s="362"/>
      <c r="CL16" s="362"/>
      <c r="CM16" s="362"/>
      <c r="CN16" s="362"/>
      <c r="CO16" s="362"/>
      <c r="CP16" s="363"/>
      <c r="CQ16" s="361"/>
      <c r="CR16" s="362"/>
      <c r="CS16" s="362"/>
      <c r="CT16" s="362"/>
      <c r="CU16" s="362"/>
      <c r="CV16" s="362"/>
      <c r="CW16" s="362"/>
      <c r="CX16" s="363"/>
      <c r="CY16" s="361"/>
      <c r="CZ16" s="362"/>
      <c r="DA16" s="362"/>
      <c r="DB16" s="362"/>
      <c r="DC16" s="362"/>
      <c r="DD16" s="362"/>
      <c r="DE16" s="362"/>
      <c r="DF16" s="363"/>
      <c r="DG16" s="361"/>
      <c r="DH16" s="362"/>
      <c r="DI16" s="362"/>
      <c r="DJ16" s="362"/>
      <c r="DK16" s="362"/>
      <c r="DL16" s="362"/>
      <c r="DM16" s="362"/>
      <c r="DN16" s="363"/>
      <c r="DO16" s="361"/>
      <c r="DP16" s="362"/>
      <c r="DQ16" s="362"/>
      <c r="DR16" s="362"/>
      <c r="DS16" s="362"/>
      <c r="DT16" s="362"/>
      <c r="DU16" s="362"/>
      <c r="DV16" s="363"/>
      <c r="DW16" s="361"/>
      <c r="DX16" s="362"/>
      <c r="DY16" s="362"/>
      <c r="DZ16" s="362"/>
      <c r="EA16" s="362"/>
      <c r="EB16" s="362"/>
      <c r="EC16" s="362"/>
      <c r="ED16" s="362"/>
      <c r="EE16" s="363"/>
      <c r="EF16" s="361"/>
      <c r="EG16" s="362"/>
      <c r="EH16" s="362"/>
      <c r="EI16" s="362"/>
      <c r="EJ16" s="362"/>
      <c r="EK16" s="362"/>
      <c r="EL16" s="362"/>
      <c r="EM16" s="362"/>
      <c r="EN16" s="363"/>
      <c r="EO16" s="361"/>
      <c r="EP16" s="362"/>
      <c r="EQ16" s="362"/>
      <c r="ER16" s="362"/>
      <c r="ES16" s="362"/>
      <c r="ET16" s="362"/>
      <c r="EU16" s="362"/>
      <c r="EV16" s="362"/>
      <c r="EW16" s="363"/>
      <c r="EX16" s="361"/>
      <c r="EY16" s="362"/>
      <c r="EZ16" s="362"/>
      <c r="FA16" s="362"/>
      <c r="FB16" s="362"/>
      <c r="FC16" s="362"/>
      <c r="FD16" s="362"/>
      <c r="FE16" s="362"/>
      <c r="FF16" s="363"/>
      <c r="FG16" s="361"/>
      <c r="FH16" s="362"/>
      <c r="FI16" s="362"/>
      <c r="FJ16" s="362"/>
      <c r="FK16" s="362"/>
      <c r="FL16" s="362"/>
      <c r="FM16" s="362"/>
      <c r="FN16" s="362"/>
      <c r="FO16" s="362"/>
      <c r="FP16" s="362"/>
      <c r="FQ16" s="363"/>
      <c r="FR16" s="361"/>
      <c r="FS16" s="362"/>
      <c r="FT16" s="362"/>
      <c r="FU16" s="362"/>
      <c r="FV16" s="362"/>
      <c r="FW16" s="362"/>
      <c r="FX16" s="362"/>
      <c r="FY16" s="362"/>
      <c r="FZ16" s="362"/>
      <c r="GA16" s="363"/>
      <c r="GB16" s="361"/>
      <c r="GC16" s="362"/>
      <c r="GD16" s="362"/>
      <c r="GE16" s="362"/>
      <c r="GF16" s="362"/>
      <c r="GG16" s="363"/>
      <c r="GH16" s="361"/>
      <c r="GI16" s="362"/>
      <c r="GJ16" s="362"/>
      <c r="GK16" s="362"/>
      <c r="GL16" s="362"/>
      <c r="GM16" s="362"/>
      <c r="GN16" s="362"/>
      <c r="GO16" s="362"/>
      <c r="GP16" s="362"/>
      <c r="GQ16" s="362"/>
      <c r="GR16" s="362"/>
      <c r="GS16" s="363"/>
      <c r="GT16" s="361"/>
      <c r="GU16" s="362"/>
      <c r="GV16" s="362"/>
      <c r="GW16" s="362"/>
      <c r="GX16" s="362"/>
      <c r="GY16" s="362"/>
      <c r="GZ16" s="362"/>
      <c r="HA16" s="362"/>
      <c r="HB16" s="362"/>
      <c r="HC16" s="362"/>
      <c r="HD16" s="362"/>
      <c r="HE16" s="363"/>
      <c r="HF16" s="127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038"/>
    </row>
    <row r="17" spans="1:236" s="8" customFormat="1" x14ac:dyDescent="0.2">
      <c r="A17" s="124" t="s">
        <v>22</v>
      </c>
      <c r="B17" s="125"/>
      <c r="C17" s="125"/>
      <c r="D17" s="125"/>
      <c r="E17" s="126"/>
      <c r="F17" s="127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9"/>
      <c r="AJ17" s="361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1"/>
      <c r="AV17" s="362"/>
      <c r="AW17" s="362"/>
      <c r="AX17" s="362"/>
      <c r="AY17" s="362"/>
      <c r="AZ17" s="362"/>
      <c r="BA17" s="362"/>
      <c r="BB17" s="363"/>
      <c r="BC17" s="361"/>
      <c r="BD17" s="362"/>
      <c r="BE17" s="362"/>
      <c r="BF17" s="362"/>
      <c r="BG17" s="362"/>
      <c r="BH17" s="362"/>
      <c r="BI17" s="362"/>
      <c r="BJ17" s="363"/>
      <c r="BK17" s="361"/>
      <c r="BL17" s="362"/>
      <c r="BM17" s="362"/>
      <c r="BN17" s="362"/>
      <c r="BO17" s="362"/>
      <c r="BP17" s="362"/>
      <c r="BQ17" s="362"/>
      <c r="BR17" s="363"/>
      <c r="BS17" s="361"/>
      <c r="BT17" s="362"/>
      <c r="BU17" s="362"/>
      <c r="BV17" s="362"/>
      <c r="BW17" s="362"/>
      <c r="BX17" s="362"/>
      <c r="BY17" s="362"/>
      <c r="BZ17" s="363"/>
      <c r="CA17" s="361"/>
      <c r="CB17" s="362"/>
      <c r="CC17" s="362"/>
      <c r="CD17" s="362"/>
      <c r="CE17" s="362"/>
      <c r="CF17" s="362"/>
      <c r="CG17" s="362"/>
      <c r="CH17" s="363"/>
      <c r="CI17" s="361"/>
      <c r="CJ17" s="362"/>
      <c r="CK17" s="362"/>
      <c r="CL17" s="362"/>
      <c r="CM17" s="362"/>
      <c r="CN17" s="362"/>
      <c r="CO17" s="362"/>
      <c r="CP17" s="363"/>
      <c r="CQ17" s="361"/>
      <c r="CR17" s="362"/>
      <c r="CS17" s="362"/>
      <c r="CT17" s="362"/>
      <c r="CU17" s="362"/>
      <c r="CV17" s="362"/>
      <c r="CW17" s="362"/>
      <c r="CX17" s="363"/>
      <c r="CY17" s="361"/>
      <c r="CZ17" s="362"/>
      <c r="DA17" s="362"/>
      <c r="DB17" s="362"/>
      <c r="DC17" s="362"/>
      <c r="DD17" s="362"/>
      <c r="DE17" s="362"/>
      <c r="DF17" s="363"/>
      <c r="DG17" s="361"/>
      <c r="DH17" s="362"/>
      <c r="DI17" s="362"/>
      <c r="DJ17" s="362"/>
      <c r="DK17" s="362"/>
      <c r="DL17" s="362"/>
      <c r="DM17" s="362"/>
      <c r="DN17" s="363"/>
      <c r="DO17" s="361"/>
      <c r="DP17" s="362"/>
      <c r="DQ17" s="362"/>
      <c r="DR17" s="362"/>
      <c r="DS17" s="362"/>
      <c r="DT17" s="362"/>
      <c r="DU17" s="362"/>
      <c r="DV17" s="363"/>
      <c r="DW17" s="361"/>
      <c r="DX17" s="362"/>
      <c r="DY17" s="362"/>
      <c r="DZ17" s="362"/>
      <c r="EA17" s="362"/>
      <c r="EB17" s="362"/>
      <c r="EC17" s="362"/>
      <c r="ED17" s="362"/>
      <c r="EE17" s="363"/>
      <c r="EF17" s="361"/>
      <c r="EG17" s="362"/>
      <c r="EH17" s="362"/>
      <c r="EI17" s="362"/>
      <c r="EJ17" s="362"/>
      <c r="EK17" s="362"/>
      <c r="EL17" s="362"/>
      <c r="EM17" s="362"/>
      <c r="EN17" s="363"/>
      <c r="EO17" s="361"/>
      <c r="EP17" s="362"/>
      <c r="EQ17" s="362"/>
      <c r="ER17" s="362"/>
      <c r="ES17" s="362"/>
      <c r="ET17" s="362"/>
      <c r="EU17" s="362"/>
      <c r="EV17" s="362"/>
      <c r="EW17" s="363"/>
      <c r="EX17" s="361"/>
      <c r="EY17" s="362"/>
      <c r="EZ17" s="362"/>
      <c r="FA17" s="362"/>
      <c r="FB17" s="362"/>
      <c r="FC17" s="362"/>
      <c r="FD17" s="362"/>
      <c r="FE17" s="362"/>
      <c r="FF17" s="363"/>
      <c r="FG17" s="361"/>
      <c r="FH17" s="362"/>
      <c r="FI17" s="362"/>
      <c r="FJ17" s="362"/>
      <c r="FK17" s="362"/>
      <c r="FL17" s="362"/>
      <c r="FM17" s="362"/>
      <c r="FN17" s="362"/>
      <c r="FO17" s="362"/>
      <c r="FP17" s="362"/>
      <c r="FQ17" s="363"/>
      <c r="FR17" s="361"/>
      <c r="FS17" s="362"/>
      <c r="FT17" s="362"/>
      <c r="FU17" s="362"/>
      <c r="FV17" s="362"/>
      <c r="FW17" s="362"/>
      <c r="FX17" s="362"/>
      <c r="FY17" s="362"/>
      <c r="FZ17" s="362"/>
      <c r="GA17" s="363"/>
      <c r="GB17" s="361"/>
      <c r="GC17" s="362"/>
      <c r="GD17" s="362"/>
      <c r="GE17" s="362"/>
      <c r="GF17" s="362"/>
      <c r="GG17" s="363"/>
      <c r="GH17" s="361"/>
      <c r="GI17" s="362"/>
      <c r="GJ17" s="362"/>
      <c r="GK17" s="362"/>
      <c r="GL17" s="362"/>
      <c r="GM17" s="362"/>
      <c r="GN17" s="362"/>
      <c r="GO17" s="362"/>
      <c r="GP17" s="362"/>
      <c r="GQ17" s="362"/>
      <c r="GR17" s="362"/>
      <c r="GS17" s="363"/>
      <c r="GT17" s="361"/>
      <c r="GU17" s="362"/>
      <c r="GV17" s="362"/>
      <c r="GW17" s="362"/>
      <c r="GX17" s="362"/>
      <c r="GY17" s="362"/>
      <c r="GZ17" s="362"/>
      <c r="HA17" s="362"/>
      <c r="HB17" s="362"/>
      <c r="HC17" s="362"/>
      <c r="HD17" s="362"/>
      <c r="HE17" s="363"/>
      <c r="HF17" s="127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038"/>
    </row>
    <row r="18" spans="1:236" ht="22.5" customHeight="1" x14ac:dyDescent="0.2">
      <c r="A18" s="131" t="s">
        <v>48</v>
      </c>
      <c r="B18" s="132"/>
      <c r="C18" s="132"/>
      <c r="D18" s="132"/>
      <c r="E18" s="133"/>
      <c r="F18" s="157" t="s">
        <v>39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9"/>
      <c r="AJ18" s="163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3"/>
      <c r="AV18" s="164"/>
      <c r="AW18" s="164"/>
      <c r="AX18" s="164"/>
      <c r="AY18" s="164"/>
      <c r="AZ18" s="164"/>
      <c r="BA18" s="164"/>
      <c r="BB18" s="165"/>
      <c r="BC18" s="163"/>
      <c r="BD18" s="164"/>
      <c r="BE18" s="164"/>
      <c r="BF18" s="164"/>
      <c r="BG18" s="164"/>
      <c r="BH18" s="164"/>
      <c r="BI18" s="164"/>
      <c r="BJ18" s="165"/>
      <c r="BK18" s="163"/>
      <c r="BL18" s="164"/>
      <c r="BM18" s="164"/>
      <c r="BN18" s="164"/>
      <c r="BO18" s="164"/>
      <c r="BP18" s="164"/>
      <c r="BQ18" s="164"/>
      <c r="BR18" s="165"/>
      <c r="BS18" s="163"/>
      <c r="BT18" s="164"/>
      <c r="BU18" s="164"/>
      <c r="BV18" s="164"/>
      <c r="BW18" s="164"/>
      <c r="BX18" s="164"/>
      <c r="BY18" s="164"/>
      <c r="BZ18" s="165"/>
      <c r="CA18" s="163"/>
      <c r="CB18" s="164"/>
      <c r="CC18" s="164"/>
      <c r="CD18" s="164"/>
      <c r="CE18" s="164"/>
      <c r="CF18" s="164"/>
      <c r="CG18" s="164"/>
      <c r="CH18" s="165"/>
      <c r="CI18" s="163"/>
      <c r="CJ18" s="164"/>
      <c r="CK18" s="164"/>
      <c r="CL18" s="164"/>
      <c r="CM18" s="164"/>
      <c r="CN18" s="164"/>
      <c r="CO18" s="164"/>
      <c r="CP18" s="165"/>
      <c r="CQ18" s="163"/>
      <c r="CR18" s="164"/>
      <c r="CS18" s="164"/>
      <c r="CT18" s="164"/>
      <c r="CU18" s="164"/>
      <c r="CV18" s="164"/>
      <c r="CW18" s="164"/>
      <c r="CX18" s="165"/>
      <c r="CY18" s="163"/>
      <c r="CZ18" s="164"/>
      <c r="DA18" s="164"/>
      <c r="DB18" s="164"/>
      <c r="DC18" s="164"/>
      <c r="DD18" s="164"/>
      <c r="DE18" s="164"/>
      <c r="DF18" s="165"/>
      <c r="DG18" s="163"/>
      <c r="DH18" s="164"/>
      <c r="DI18" s="164"/>
      <c r="DJ18" s="164"/>
      <c r="DK18" s="164"/>
      <c r="DL18" s="164"/>
      <c r="DM18" s="164"/>
      <c r="DN18" s="165"/>
      <c r="DO18" s="163"/>
      <c r="DP18" s="164"/>
      <c r="DQ18" s="164"/>
      <c r="DR18" s="164"/>
      <c r="DS18" s="164"/>
      <c r="DT18" s="164"/>
      <c r="DU18" s="164"/>
      <c r="DV18" s="165"/>
      <c r="DW18" s="163"/>
      <c r="DX18" s="164"/>
      <c r="DY18" s="164"/>
      <c r="DZ18" s="164"/>
      <c r="EA18" s="164"/>
      <c r="EB18" s="164"/>
      <c r="EC18" s="164"/>
      <c r="ED18" s="164"/>
      <c r="EE18" s="165"/>
      <c r="EF18" s="163"/>
      <c r="EG18" s="164"/>
      <c r="EH18" s="164"/>
      <c r="EI18" s="164"/>
      <c r="EJ18" s="164"/>
      <c r="EK18" s="164"/>
      <c r="EL18" s="164"/>
      <c r="EM18" s="164"/>
      <c r="EN18" s="165"/>
      <c r="EO18" s="163"/>
      <c r="EP18" s="164"/>
      <c r="EQ18" s="164"/>
      <c r="ER18" s="164"/>
      <c r="ES18" s="164"/>
      <c r="ET18" s="164"/>
      <c r="EU18" s="164"/>
      <c r="EV18" s="164"/>
      <c r="EW18" s="165"/>
      <c r="EX18" s="163"/>
      <c r="EY18" s="164"/>
      <c r="EZ18" s="164"/>
      <c r="FA18" s="164"/>
      <c r="FB18" s="164"/>
      <c r="FC18" s="164"/>
      <c r="FD18" s="164"/>
      <c r="FE18" s="164"/>
      <c r="FF18" s="165"/>
      <c r="FG18" s="163"/>
      <c r="FH18" s="164"/>
      <c r="FI18" s="164"/>
      <c r="FJ18" s="164"/>
      <c r="FK18" s="164"/>
      <c r="FL18" s="164"/>
      <c r="FM18" s="164"/>
      <c r="FN18" s="164"/>
      <c r="FO18" s="164"/>
      <c r="FP18" s="164"/>
      <c r="FQ18" s="165"/>
      <c r="FR18" s="163"/>
      <c r="FS18" s="164"/>
      <c r="FT18" s="164"/>
      <c r="FU18" s="164"/>
      <c r="FV18" s="164"/>
      <c r="FW18" s="164"/>
      <c r="FX18" s="164"/>
      <c r="FY18" s="164"/>
      <c r="FZ18" s="164"/>
      <c r="GA18" s="165"/>
      <c r="GB18" s="163"/>
      <c r="GC18" s="164"/>
      <c r="GD18" s="164"/>
      <c r="GE18" s="164"/>
      <c r="GF18" s="164"/>
      <c r="GG18" s="165"/>
      <c r="GH18" s="163"/>
      <c r="GI18" s="164"/>
      <c r="GJ18" s="164"/>
      <c r="GK18" s="164"/>
      <c r="GL18" s="164"/>
      <c r="GM18" s="164"/>
      <c r="GN18" s="164"/>
      <c r="GO18" s="164"/>
      <c r="GP18" s="164"/>
      <c r="GQ18" s="164"/>
      <c r="GR18" s="164"/>
      <c r="GS18" s="165"/>
      <c r="GT18" s="163"/>
      <c r="GU18" s="164"/>
      <c r="GV18" s="164"/>
      <c r="GW18" s="164"/>
      <c r="GX18" s="164"/>
      <c r="GY18" s="164"/>
      <c r="GZ18" s="164"/>
      <c r="HA18" s="164"/>
      <c r="HB18" s="164"/>
      <c r="HC18" s="164"/>
      <c r="HD18" s="164"/>
      <c r="HE18" s="165"/>
      <c r="HF18" s="160"/>
      <c r="HG18" s="161"/>
      <c r="HH18" s="161"/>
      <c r="HI18" s="161"/>
      <c r="HJ18" s="161"/>
      <c r="HK18" s="161"/>
      <c r="HL18" s="161"/>
      <c r="HM18" s="161"/>
      <c r="HN18" s="161"/>
      <c r="HO18" s="161"/>
      <c r="HP18" s="161"/>
      <c r="HQ18" s="161"/>
      <c r="HR18" s="161"/>
      <c r="HS18" s="161"/>
      <c r="HT18" s="161"/>
      <c r="HU18" s="161"/>
      <c r="HV18" s="161"/>
      <c r="HW18" s="161"/>
      <c r="HX18" s="161"/>
      <c r="HY18" s="161"/>
      <c r="HZ18" s="161"/>
      <c r="IA18" s="161"/>
      <c r="IB18" s="1039"/>
    </row>
    <row r="19" spans="1:236" s="8" customFormat="1" x14ac:dyDescent="0.2">
      <c r="A19" s="124" t="s">
        <v>16</v>
      </c>
      <c r="B19" s="125"/>
      <c r="C19" s="125"/>
      <c r="D19" s="125"/>
      <c r="E19" s="126"/>
      <c r="F19" s="127" t="s">
        <v>19</v>
      </c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9"/>
      <c r="AJ19" s="361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1"/>
      <c r="AV19" s="362"/>
      <c r="AW19" s="362"/>
      <c r="AX19" s="362"/>
      <c r="AY19" s="362"/>
      <c r="AZ19" s="362"/>
      <c r="BA19" s="362"/>
      <c r="BB19" s="363"/>
      <c r="BC19" s="361"/>
      <c r="BD19" s="362"/>
      <c r="BE19" s="362"/>
      <c r="BF19" s="362"/>
      <c r="BG19" s="362"/>
      <c r="BH19" s="362"/>
      <c r="BI19" s="362"/>
      <c r="BJ19" s="363"/>
      <c r="BK19" s="361"/>
      <c r="BL19" s="362"/>
      <c r="BM19" s="362"/>
      <c r="BN19" s="362"/>
      <c r="BO19" s="362"/>
      <c r="BP19" s="362"/>
      <c r="BQ19" s="362"/>
      <c r="BR19" s="363"/>
      <c r="BS19" s="361"/>
      <c r="BT19" s="362"/>
      <c r="BU19" s="362"/>
      <c r="BV19" s="362"/>
      <c r="BW19" s="362"/>
      <c r="BX19" s="362"/>
      <c r="BY19" s="362"/>
      <c r="BZ19" s="363"/>
      <c r="CA19" s="361"/>
      <c r="CB19" s="362"/>
      <c r="CC19" s="362"/>
      <c r="CD19" s="362"/>
      <c r="CE19" s="362"/>
      <c r="CF19" s="362"/>
      <c r="CG19" s="362"/>
      <c r="CH19" s="363"/>
      <c r="CI19" s="361"/>
      <c r="CJ19" s="362"/>
      <c r="CK19" s="362"/>
      <c r="CL19" s="362"/>
      <c r="CM19" s="362"/>
      <c r="CN19" s="362"/>
      <c r="CO19" s="362"/>
      <c r="CP19" s="363"/>
      <c r="CQ19" s="361"/>
      <c r="CR19" s="362"/>
      <c r="CS19" s="362"/>
      <c r="CT19" s="362"/>
      <c r="CU19" s="362"/>
      <c r="CV19" s="362"/>
      <c r="CW19" s="362"/>
      <c r="CX19" s="363"/>
      <c r="CY19" s="361"/>
      <c r="CZ19" s="362"/>
      <c r="DA19" s="362"/>
      <c r="DB19" s="362"/>
      <c r="DC19" s="362"/>
      <c r="DD19" s="362"/>
      <c r="DE19" s="362"/>
      <c r="DF19" s="363"/>
      <c r="DG19" s="361"/>
      <c r="DH19" s="362"/>
      <c r="DI19" s="362"/>
      <c r="DJ19" s="362"/>
      <c r="DK19" s="362"/>
      <c r="DL19" s="362"/>
      <c r="DM19" s="362"/>
      <c r="DN19" s="363"/>
      <c r="DO19" s="361"/>
      <c r="DP19" s="362"/>
      <c r="DQ19" s="362"/>
      <c r="DR19" s="362"/>
      <c r="DS19" s="362"/>
      <c r="DT19" s="362"/>
      <c r="DU19" s="362"/>
      <c r="DV19" s="363"/>
      <c r="DW19" s="361"/>
      <c r="DX19" s="362"/>
      <c r="DY19" s="362"/>
      <c r="DZ19" s="362"/>
      <c r="EA19" s="362"/>
      <c r="EB19" s="362"/>
      <c r="EC19" s="362"/>
      <c r="ED19" s="362"/>
      <c r="EE19" s="363"/>
      <c r="EF19" s="361"/>
      <c r="EG19" s="362"/>
      <c r="EH19" s="362"/>
      <c r="EI19" s="362"/>
      <c r="EJ19" s="362"/>
      <c r="EK19" s="362"/>
      <c r="EL19" s="362"/>
      <c r="EM19" s="362"/>
      <c r="EN19" s="363"/>
      <c r="EO19" s="361"/>
      <c r="EP19" s="362"/>
      <c r="EQ19" s="362"/>
      <c r="ER19" s="362"/>
      <c r="ES19" s="362"/>
      <c r="ET19" s="362"/>
      <c r="EU19" s="362"/>
      <c r="EV19" s="362"/>
      <c r="EW19" s="363"/>
      <c r="EX19" s="361"/>
      <c r="EY19" s="362"/>
      <c r="EZ19" s="362"/>
      <c r="FA19" s="362"/>
      <c r="FB19" s="362"/>
      <c r="FC19" s="362"/>
      <c r="FD19" s="362"/>
      <c r="FE19" s="362"/>
      <c r="FF19" s="363"/>
      <c r="FG19" s="361"/>
      <c r="FH19" s="362"/>
      <c r="FI19" s="362"/>
      <c r="FJ19" s="362"/>
      <c r="FK19" s="362"/>
      <c r="FL19" s="362"/>
      <c r="FM19" s="362"/>
      <c r="FN19" s="362"/>
      <c r="FO19" s="362"/>
      <c r="FP19" s="362"/>
      <c r="FQ19" s="363"/>
      <c r="FR19" s="361"/>
      <c r="FS19" s="362"/>
      <c r="FT19" s="362"/>
      <c r="FU19" s="362"/>
      <c r="FV19" s="362"/>
      <c r="FW19" s="362"/>
      <c r="FX19" s="362"/>
      <c r="FY19" s="362"/>
      <c r="FZ19" s="362"/>
      <c r="GA19" s="363"/>
      <c r="GB19" s="361"/>
      <c r="GC19" s="362"/>
      <c r="GD19" s="362"/>
      <c r="GE19" s="362"/>
      <c r="GF19" s="362"/>
      <c r="GG19" s="363"/>
      <c r="GH19" s="361"/>
      <c r="GI19" s="362"/>
      <c r="GJ19" s="362"/>
      <c r="GK19" s="362"/>
      <c r="GL19" s="362"/>
      <c r="GM19" s="362"/>
      <c r="GN19" s="362"/>
      <c r="GO19" s="362"/>
      <c r="GP19" s="362"/>
      <c r="GQ19" s="362"/>
      <c r="GR19" s="362"/>
      <c r="GS19" s="363"/>
      <c r="GT19" s="361"/>
      <c r="GU19" s="362"/>
      <c r="GV19" s="362"/>
      <c r="GW19" s="362"/>
      <c r="GX19" s="362"/>
      <c r="GY19" s="362"/>
      <c r="GZ19" s="362"/>
      <c r="HA19" s="362"/>
      <c r="HB19" s="362"/>
      <c r="HC19" s="362"/>
      <c r="HD19" s="362"/>
      <c r="HE19" s="363"/>
      <c r="HF19" s="127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038"/>
    </row>
    <row r="20" spans="1:236" s="8" customFormat="1" x14ac:dyDescent="0.2">
      <c r="A20" s="124" t="s">
        <v>20</v>
      </c>
      <c r="B20" s="125"/>
      <c r="C20" s="125"/>
      <c r="D20" s="125"/>
      <c r="E20" s="126"/>
      <c r="F20" s="127" t="s">
        <v>21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9"/>
      <c r="AJ20" s="361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1"/>
      <c r="AV20" s="362"/>
      <c r="AW20" s="362"/>
      <c r="AX20" s="362"/>
      <c r="AY20" s="362"/>
      <c r="AZ20" s="362"/>
      <c r="BA20" s="362"/>
      <c r="BB20" s="363"/>
      <c r="BC20" s="361"/>
      <c r="BD20" s="362"/>
      <c r="BE20" s="362"/>
      <c r="BF20" s="362"/>
      <c r="BG20" s="362"/>
      <c r="BH20" s="362"/>
      <c r="BI20" s="362"/>
      <c r="BJ20" s="363"/>
      <c r="BK20" s="361"/>
      <c r="BL20" s="362"/>
      <c r="BM20" s="362"/>
      <c r="BN20" s="362"/>
      <c r="BO20" s="362"/>
      <c r="BP20" s="362"/>
      <c r="BQ20" s="362"/>
      <c r="BR20" s="363"/>
      <c r="BS20" s="361"/>
      <c r="BT20" s="362"/>
      <c r="BU20" s="362"/>
      <c r="BV20" s="362"/>
      <c r="BW20" s="362"/>
      <c r="BX20" s="362"/>
      <c r="BY20" s="362"/>
      <c r="BZ20" s="363"/>
      <c r="CA20" s="361"/>
      <c r="CB20" s="362"/>
      <c r="CC20" s="362"/>
      <c r="CD20" s="362"/>
      <c r="CE20" s="362"/>
      <c r="CF20" s="362"/>
      <c r="CG20" s="362"/>
      <c r="CH20" s="363"/>
      <c r="CI20" s="361"/>
      <c r="CJ20" s="362"/>
      <c r="CK20" s="362"/>
      <c r="CL20" s="362"/>
      <c r="CM20" s="362"/>
      <c r="CN20" s="362"/>
      <c r="CO20" s="362"/>
      <c r="CP20" s="363"/>
      <c r="CQ20" s="361"/>
      <c r="CR20" s="362"/>
      <c r="CS20" s="362"/>
      <c r="CT20" s="362"/>
      <c r="CU20" s="362"/>
      <c r="CV20" s="362"/>
      <c r="CW20" s="362"/>
      <c r="CX20" s="363"/>
      <c r="CY20" s="361"/>
      <c r="CZ20" s="362"/>
      <c r="DA20" s="362"/>
      <c r="DB20" s="362"/>
      <c r="DC20" s="362"/>
      <c r="DD20" s="362"/>
      <c r="DE20" s="362"/>
      <c r="DF20" s="363"/>
      <c r="DG20" s="361"/>
      <c r="DH20" s="362"/>
      <c r="DI20" s="362"/>
      <c r="DJ20" s="362"/>
      <c r="DK20" s="362"/>
      <c r="DL20" s="362"/>
      <c r="DM20" s="362"/>
      <c r="DN20" s="363"/>
      <c r="DO20" s="361"/>
      <c r="DP20" s="362"/>
      <c r="DQ20" s="362"/>
      <c r="DR20" s="362"/>
      <c r="DS20" s="362"/>
      <c r="DT20" s="362"/>
      <c r="DU20" s="362"/>
      <c r="DV20" s="363"/>
      <c r="DW20" s="361"/>
      <c r="DX20" s="362"/>
      <c r="DY20" s="362"/>
      <c r="DZ20" s="362"/>
      <c r="EA20" s="362"/>
      <c r="EB20" s="362"/>
      <c r="EC20" s="362"/>
      <c r="ED20" s="362"/>
      <c r="EE20" s="363"/>
      <c r="EF20" s="361"/>
      <c r="EG20" s="362"/>
      <c r="EH20" s="362"/>
      <c r="EI20" s="362"/>
      <c r="EJ20" s="362"/>
      <c r="EK20" s="362"/>
      <c r="EL20" s="362"/>
      <c r="EM20" s="362"/>
      <c r="EN20" s="363"/>
      <c r="EO20" s="361"/>
      <c r="EP20" s="362"/>
      <c r="EQ20" s="362"/>
      <c r="ER20" s="362"/>
      <c r="ES20" s="362"/>
      <c r="ET20" s="362"/>
      <c r="EU20" s="362"/>
      <c r="EV20" s="362"/>
      <c r="EW20" s="363"/>
      <c r="EX20" s="361"/>
      <c r="EY20" s="362"/>
      <c r="EZ20" s="362"/>
      <c r="FA20" s="362"/>
      <c r="FB20" s="362"/>
      <c r="FC20" s="362"/>
      <c r="FD20" s="362"/>
      <c r="FE20" s="362"/>
      <c r="FF20" s="363"/>
      <c r="FG20" s="361"/>
      <c r="FH20" s="362"/>
      <c r="FI20" s="362"/>
      <c r="FJ20" s="362"/>
      <c r="FK20" s="362"/>
      <c r="FL20" s="362"/>
      <c r="FM20" s="362"/>
      <c r="FN20" s="362"/>
      <c r="FO20" s="362"/>
      <c r="FP20" s="362"/>
      <c r="FQ20" s="363"/>
      <c r="FR20" s="361"/>
      <c r="FS20" s="362"/>
      <c r="FT20" s="362"/>
      <c r="FU20" s="362"/>
      <c r="FV20" s="362"/>
      <c r="FW20" s="362"/>
      <c r="FX20" s="362"/>
      <c r="FY20" s="362"/>
      <c r="FZ20" s="362"/>
      <c r="GA20" s="363"/>
      <c r="GB20" s="361"/>
      <c r="GC20" s="362"/>
      <c r="GD20" s="362"/>
      <c r="GE20" s="362"/>
      <c r="GF20" s="362"/>
      <c r="GG20" s="363"/>
      <c r="GH20" s="361"/>
      <c r="GI20" s="362"/>
      <c r="GJ20" s="362"/>
      <c r="GK20" s="362"/>
      <c r="GL20" s="362"/>
      <c r="GM20" s="362"/>
      <c r="GN20" s="362"/>
      <c r="GO20" s="362"/>
      <c r="GP20" s="362"/>
      <c r="GQ20" s="362"/>
      <c r="GR20" s="362"/>
      <c r="GS20" s="363"/>
      <c r="GT20" s="361"/>
      <c r="GU20" s="362"/>
      <c r="GV20" s="362"/>
      <c r="GW20" s="362"/>
      <c r="GX20" s="362"/>
      <c r="GY20" s="362"/>
      <c r="GZ20" s="362"/>
      <c r="HA20" s="362"/>
      <c r="HB20" s="362"/>
      <c r="HC20" s="362"/>
      <c r="HD20" s="362"/>
      <c r="HE20" s="363"/>
      <c r="HF20" s="127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038"/>
    </row>
    <row r="21" spans="1:236" s="8" customFormat="1" x14ac:dyDescent="0.2">
      <c r="A21" s="124" t="s">
        <v>22</v>
      </c>
      <c r="B21" s="125"/>
      <c r="C21" s="125"/>
      <c r="D21" s="125"/>
      <c r="E21" s="126"/>
      <c r="F21" s="127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9"/>
      <c r="AJ21" s="361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1"/>
      <c r="AV21" s="362"/>
      <c r="AW21" s="362"/>
      <c r="AX21" s="362"/>
      <c r="AY21" s="362"/>
      <c r="AZ21" s="362"/>
      <c r="BA21" s="362"/>
      <c r="BB21" s="363"/>
      <c r="BC21" s="361"/>
      <c r="BD21" s="362"/>
      <c r="BE21" s="362"/>
      <c r="BF21" s="362"/>
      <c r="BG21" s="362"/>
      <c r="BH21" s="362"/>
      <c r="BI21" s="362"/>
      <c r="BJ21" s="363"/>
      <c r="BK21" s="361"/>
      <c r="BL21" s="362"/>
      <c r="BM21" s="362"/>
      <c r="BN21" s="362"/>
      <c r="BO21" s="362"/>
      <c r="BP21" s="362"/>
      <c r="BQ21" s="362"/>
      <c r="BR21" s="363"/>
      <c r="BS21" s="361"/>
      <c r="BT21" s="362"/>
      <c r="BU21" s="362"/>
      <c r="BV21" s="362"/>
      <c r="BW21" s="362"/>
      <c r="BX21" s="362"/>
      <c r="BY21" s="362"/>
      <c r="BZ21" s="363"/>
      <c r="CA21" s="361"/>
      <c r="CB21" s="362"/>
      <c r="CC21" s="362"/>
      <c r="CD21" s="362"/>
      <c r="CE21" s="362"/>
      <c r="CF21" s="362"/>
      <c r="CG21" s="362"/>
      <c r="CH21" s="363"/>
      <c r="CI21" s="361"/>
      <c r="CJ21" s="362"/>
      <c r="CK21" s="362"/>
      <c r="CL21" s="362"/>
      <c r="CM21" s="362"/>
      <c r="CN21" s="362"/>
      <c r="CO21" s="362"/>
      <c r="CP21" s="363"/>
      <c r="CQ21" s="361"/>
      <c r="CR21" s="362"/>
      <c r="CS21" s="362"/>
      <c r="CT21" s="362"/>
      <c r="CU21" s="362"/>
      <c r="CV21" s="362"/>
      <c r="CW21" s="362"/>
      <c r="CX21" s="363"/>
      <c r="CY21" s="361"/>
      <c r="CZ21" s="362"/>
      <c r="DA21" s="362"/>
      <c r="DB21" s="362"/>
      <c r="DC21" s="362"/>
      <c r="DD21" s="362"/>
      <c r="DE21" s="362"/>
      <c r="DF21" s="363"/>
      <c r="DG21" s="361"/>
      <c r="DH21" s="362"/>
      <c r="DI21" s="362"/>
      <c r="DJ21" s="362"/>
      <c r="DK21" s="362"/>
      <c r="DL21" s="362"/>
      <c r="DM21" s="362"/>
      <c r="DN21" s="363"/>
      <c r="DO21" s="361"/>
      <c r="DP21" s="362"/>
      <c r="DQ21" s="362"/>
      <c r="DR21" s="362"/>
      <c r="DS21" s="362"/>
      <c r="DT21" s="362"/>
      <c r="DU21" s="362"/>
      <c r="DV21" s="363"/>
      <c r="DW21" s="361"/>
      <c r="DX21" s="362"/>
      <c r="DY21" s="362"/>
      <c r="DZ21" s="362"/>
      <c r="EA21" s="362"/>
      <c r="EB21" s="362"/>
      <c r="EC21" s="362"/>
      <c r="ED21" s="362"/>
      <c r="EE21" s="363"/>
      <c r="EF21" s="361"/>
      <c r="EG21" s="362"/>
      <c r="EH21" s="362"/>
      <c r="EI21" s="362"/>
      <c r="EJ21" s="362"/>
      <c r="EK21" s="362"/>
      <c r="EL21" s="362"/>
      <c r="EM21" s="362"/>
      <c r="EN21" s="363"/>
      <c r="EO21" s="361"/>
      <c r="EP21" s="362"/>
      <c r="EQ21" s="362"/>
      <c r="ER21" s="362"/>
      <c r="ES21" s="362"/>
      <c r="ET21" s="362"/>
      <c r="EU21" s="362"/>
      <c r="EV21" s="362"/>
      <c r="EW21" s="363"/>
      <c r="EX21" s="361"/>
      <c r="EY21" s="362"/>
      <c r="EZ21" s="362"/>
      <c r="FA21" s="362"/>
      <c r="FB21" s="362"/>
      <c r="FC21" s="362"/>
      <c r="FD21" s="362"/>
      <c r="FE21" s="362"/>
      <c r="FF21" s="363"/>
      <c r="FG21" s="361"/>
      <c r="FH21" s="362"/>
      <c r="FI21" s="362"/>
      <c r="FJ21" s="362"/>
      <c r="FK21" s="362"/>
      <c r="FL21" s="362"/>
      <c r="FM21" s="362"/>
      <c r="FN21" s="362"/>
      <c r="FO21" s="362"/>
      <c r="FP21" s="362"/>
      <c r="FQ21" s="363"/>
      <c r="FR21" s="361"/>
      <c r="FS21" s="362"/>
      <c r="FT21" s="362"/>
      <c r="FU21" s="362"/>
      <c r="FV21" s="362"/>
      <c r="FW21" s="362"/>
      <c r="FX21" s="362"/>
      <c r="FY21" s="362"/>
      <c r="FZ21" s="362"/>
      <c r="GA21" s="363"/>
      <c r="GB21" s="361"/>
      <c r="GC21" s="362"/>
      <c r="GD21" s="362"/>
      <c r="GE21" s="362"/>
      <c r="GF21" s="362"/>
      <c r="GG21" s="363"/>
      <c r="GH21" s="361"/>
      <c r="GI21" s="362"/>
      <c r="GJ21" s="362"/>
      <c r="GK21" s="362"/>
      <c r="GL21" s="362"/>
      <c r="GM21" s="362"/>
      <c r="GN21" s="362"/>
      <c r="GO21" s="362"/>
      <c r="GP21" s="362"/>
      <c r="GQ21" s="362"/>
      <c r="GR21" s="362"/>
      <c r="GS21" s="363"/>
      <c r="GT21" s="361"/>
      <c r="GU21" s="362"/>
      <c r="GV21" s="362"/>
      <c r="GW21" s="362"/>
      <c r="GX21" s="362"/>
      <c r="GY21" s="362"/>
      <c r="GZ21" s="362"/>
      <c r="HA21" s="362"/>
      <c r="HB21" s="362"/>
      <c r="HC21" s="362"/>
      <c r="HD21" s="362"/>
      <c r="HE21" s="363"/>
      <c r="HF21" s="127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038"/>
    </row>
    <row r="22" spans="1:236" s="8" customFormat="1" ht="22.5" customHeight="1" x14ac:dyDescent="0.2">
      <c r="A22" s="131" t="s">
        <v>49</v>
      </c>
      <c r="B22" s="132"/>
      <c r="C22" s="132"/>
      <c r="D22" s="132"/>
      <c r="E22" s="133"/>
      <c r="F22" s="157" t="s">
        <v>468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9"/>
      <c r="AJ22" s="163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3"/>
      <c r="AV22" s="164"/>
      <c r="AW22" s="164"/>
      <c r="AX22" s="164"/>
      <c r="AY22" s="164"/>
      <c r="AZ22" s="164"/>
      <c r="BA22" s="164"/>
      <c r="BB22" s="165"/>
      <c r="BC22" s="163"/>
      <c r="BD22" s="164"/>
      <c r="BE22" s="164"/>
      <c r="BF22" s="164"/>
      <c r="BG22" s="164"/>
      <c r="BH22" s="164"/>
      <c r="BI22" s="164"/>
      <c r="BJ22" s="165"/>
      <c r="BK22" s="163"/>
      <c r="BL22" s="164"/>
      <c r="BM22" s="164"/>
      <c r="BN22" s="164"/>
      <c r="BO22" s="164"/>
      <c r="BP22" s="164"/>
      <c r="BQ22" s="164"/>
      <c r="BR22" s="165"/>
      <c r="BS22" s="163"/>
      <c r="BT22" s="164"/>
      <c r="BU22" s="164"/>
      <c r="BV22" s="164"/>
      <c r="BW22" s="164"/>
      <c r="BX22" s="164"/>
      <c r="BY22" s="164"/>
      <c r="BZ22" s="165"/>
      <c r="CA22" s="163"/>
      <c r="CB22" s="164"/>
      <c r="CC22" s="164"/>
      <c r="CD22" s="164"/>
      <c r="CE22" s="164"/>
      <c r="CF22" s="164"/>
      <c r="CG22" s="164"/>
      <c r="CH22" s="165"/>
      <c r="CI22" s="163"/>
      <c r="CJ22" s="164"/>
      <c r="CK22" s="164"/>
      <c r="CL22" s="164"/>
      <c r="CM22" s="164"/>
      <c r="CN22" s="164"/>
      <c r="CO22" s="164"/>
      <c r="CP22" s="165"/>
      <c r="CQ22" s="163"/>
      <c r="CR22" s="164"/>
      <c r="CS22" s="164"/>
      <c r="CT22" s="164"/>
      <c r="CU22" s="164"/>
      <c r="CV22" s="164"/>
      <c r="CW22" s="164"/>
      <c r="CX22" s="165"/>
      <c r="CY22" s="163"/>
      <c r="CZ22" s="164"/>
      <c r="DA22" s="164"/>
      <c r="DB22" s="164"/>
      <c r="DC22" s="164"/>
      <c r="DD22" s="164"/>
      <c r="DE22" s="164"/>
      <c r="DF22" s="165"/>
      <c r="DG22" s="163"/>
      <c r="DH22" s="164"/>
      <c r="DI22" s="164"/>
      <c r="DJ22" s="164"/>
      <c r="DK22" s="164"/>
      <c r="DL22" s="164"/>
      <c r="DM22" s="164"/>
      <c r="DN22" s="165"/>
      <c r="DO22" s="163"/>
      <c r="DP22" s="164"/>
      <c r="DQ22" s="164"/>
      <c r="DR22" s="164"/>
      <c r="DS22" s="164"/>
      <c r="DT22" s="164"/>
      <c r="DU22" s="164"/>
      <c r="DV22" s="165"/>
      <c r="DW22" s="163"/>
      <c r="DX22" s="164"/>
      <c r="DY22" s="164"/>
      <c r="DZ22" s="164"/>
      <c r="EA22" s="164"/>
      <c r="EB22" s="164"/>
      <c r="EC22" s="164"/>
      <c r="ED22" s="164"/>
      <c r="EE22" s="165"/>
      <c r="EF22" s="163"/>
      <c r="EG22" s="164"/>
      <c r="EH22" s="164"/>
      <c r="EI22" s="164"/>
      <c r="EJ22" s="164"/>
      <c r="EK22" s="164"/>
      <c r="EL22" s="164"/>
      <c r="EM22" s="164"/>
      <c r="EN22" s="165"/>
      <c r="EO22" s="163"/>
      <c r="EP22" s="164"/>
      <c r="EQ22" s="164"/>
      <c r="ER22" s="164"/>
      <c r="ES22" s="164"/>
      <c r="ET22" s="164"/>
      <c r="EU22" s="164"/>
      <c r="EV22" s="164"/>
      <c r="EW22" s="165"/>
      <c r="EX22" s="163"/>
      <c r="EY22" s="164"/>
      <c r="EZ22" s="164"/>
      <c r="FA22" s="164"/>
      <c r="FB22" s="164"/>
      <c r="FC22" s="164"/>
      <c r="FD22" s="164"/>
      <c r="FE22" s="164"/>
      <c r="FF22" s="165"/>
      <c r="FG22" s="163"/>
      <c r="FH22" s="164"/>
      <c r="FI22" s="164"/>
      <c r="FJ22" s="164"/>
      <c r="FK22" s="164"/>
      <c r="FL22" s="164"/>
      <c r="FM22" s="164"/>
      <c r="FN22" s="164"/>
      <c r="FO22" s="164"/>
      <c r="FP22" s="164"/>
      <c r="FQ22" s="165"/>
      <c r="FR22" s="163"/>
      <c r="FS22" s="164"/>
      <c r="FT22" s="164"/>
      <c r="FU22" s="164"/>
      <c r="FV22" s="164"/>
      <c r="FW22" s="164"/>
      <c r="FX22" s="164"/>
      <c r="FY22" s="164"/>
      <c r="FZ22" s="164"/>
      <c r="GA22" s="165"/>
      <c r="GB22" s="163"/>
      <c r="GC22" s="164"/>
      <c r="GD22" s="164"/>
      <c r="GE22" s="164"/>
      <c r="GF22" s="164"/>
      <c r="GG22" s="165"/>
      <c r="GH22" s="163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5"/>
      <c r="GT22" s="163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5"/>
      <c r="HF22" s="160"/>
      <c r="HG22" s="161"/>
      <c r="HH22" s="161"/>
      <c r="HI22" s="161"/>
      <c r="HJ22" s="161"/>
      <c r="HK22" s="161"/>
      <c r="HL22" s="161"/>
      <c r="HM22" s="161"/>
      <c r="HN22" s="161"/>
      <c r="HO22" s="161"/>
      <c r="HP22" s="161"/>
      <c r="HQ22" s="161"/>
      <c r="HR22" s="161"/>
      <c r="HS22" s="161"/>
      <c r="HT22" s="161"/>
      <c r="HU22" s="161"/>
      <c r="HV22" s="161"/>
      <c r="HW22" s="161"/>
      <c r="HX22" s="161"/>
      <c r="HY22" s="161"/>
      <c r="HZ22" s="161"/>
      <c r="IA22" s="161"/>
      <c r="IB22" s="1039"/>
    </row>
    <row r="23" spans="1:236" s="8" customFormat="1" x14ac:dyDescent="0.2">
      <c r="A23" s="124" t="s">
        <v>16</v>
      </c>
      <c r="B23" s="125"/>
      <c r="C23" s="125"/>
      <c r="D23" s="125"/>
      <c r="E23" s="126"/>
      <c r="F23" s="127" t="s">
        <v>19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9"/>
      <c r="AJ23" s="361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1"/>
      <c r="AV23" s="362"/>
      <c r="AW23" s="362"/>
      <c r="AX23" s="362"/>
      <c r="AY23" s="362"/>
      <c r="AZ23" s="362"/>
      <c r="BA23" s="362"/>
      <c r="BB23" s="363"/>
      <c r="BC23" s="361"/>
      <c r="BD23" s="362"/>
      <c r="BE23" s="362"/>
      <c r="BF23" s="362"/>
      <c r="BG23" s="362"/>
      <c r="BH23" s="362"/>
      <c r="BI23" s="362"/>
      <c r="BJ23" s="363"/>
      <c r="BK23" s="361"/>
      <c r="BL23" s="362"/>
      <c r="BM23" s="362"/>
      <c r="BN23" s="362"/>
      <c r="BO23" s="362"/>
      <c r="BP23" s="362"/>
      <c r="BQ23" s="362"/>
      <c r="BR23" s="363"/>
      <c r="BS23" s="361"/>
      <c r="BT23" s="362"/>
      <c r="BU23" s="362"/>
      <c r="BV23" s="362"/>
      <c r="BW23" s="362"/>
      <c r="BX23" s="362"/>
      <c r="BY23" s="362"/>
      <c r="BZ23" s="363"/>
      <c r="CA23" s="361"/>
      <c r="CB23" s="362"/>
      <c r="CC23" s="362"/>
      <c r="CD23" s="362"/>
      <c r="CE23" s="362"/>
      <c r="CF23" s="362"/>
      <c r="CG23" s="362"/>
      <c r="CH23" s="363"/>
      <c r="CI23" s="361"/>
      <c r="CJ23" s="362"/>
      <c r="CK23" s="362"/>
      <c r="CL23" s="362"/>
      <c r="CM23" s="362"/>
      <c r="CN23" s="362"/>
      <c r="CO23" s="362"/>
      <c r="CP23" s="363"/>
      <c r="CQ23" s="361"/>
      <c r="CR23" s="362"/>
      <c r="CS23" s="362"/>
      <c r="CT23" s="362"/>
      <c r="CU23" s="362"/>
      <c r="CV23" s="362"/>
      <c r="CW23" s="362"/>
      <c r="CX23" s="363"/>
      <c r="CY23" s="361"/>
      <c r="CZ23" s="362"/>
      <c r="DA23" s="362"/>
      <c r="DB23" s="362"/>
      <c r="DC23" s="362"/>
      <c r="DD23" s="362"/>
      <c r="DE23" s="362"/>
      <c r="DF23" s="363"/>
      <c r="DG23" s="361"/>
      <c r="DH23" s="362"/>
      <c r="DI23" s="362"/>
      <c r="DJ23" s="362"/>
      <c r="DK23" s="362"/>
      <c r="DL23" s="362"/>
      <c r="DM23" s="362"/>
      <c r="DN23" s="363"/>
      <c r="DO23" s="361"/>
      <c r="DP23" s="362"/>
      <c r="DQ23" s="362"/>
      <c r="DR23" s="362"/>
      <c r="DS23" s="362"/>
      <c r="DT23" s="362"/>
      <c r="DU23" s="362"/>
      <c r="DV23" s="363"/>
      <c r="DW23" s="361"/>
      <c r="DX23" s="362"/>
      <c r="DY23" s="362"/>
      <c r="DZ23" s="362"/>
      <c r="EA23" s="362"/>
      <c r="EB23" s="362"/>
      <c r="EC23" s="362"/>
      <c r="ED23" s="362"/>
      <c r="EE23" s="363"/>
      <c r="EF23" s="361"/>
      <c r="EG23" s="362"/>
      <c r="EH23" s="362"/>
      <c r="EI23" s="362"/>
      <c r="EJ23" s="362"/>
      <c r="EK23" s="362"/>
      <c r="EL23" s="362"/>
      <c r="EM23" s="362"/>
      <c r="EN23" s="363"/>
      <c r="EO23" s="361"/>
      <c r="EP23" s="362"/>
      <c r="EQ23" s="362"/>
      <c r="ER23" s="362"/>
      <c r="ES23" s="362"/>
      <c r="ET23" s="362"/>
      <c r="EU23" s="362"/>
      <c r="EV23" s="362"/>
      <c r="EW23" s="363"/>
      <c r="EX23" s="361"/>
      <c r="EY23" s="362"/>
      <c r="EZ23" s="362"/>
      <c r="FA23" s="362"/>
      <c r="FB23" s="362"/>
      <c r="FC23" s="362"/>
      <c r="FD23" s="362"/>
      <c r="FE23" s="362"/>
      <c r="FF23" s="363"/>
      <c r="FG23" s="361"/>
      <c r="FH23" s="362"/>
      <c r="FI23" s="362"/>
      <c r="FJ23" s="362"/>
      <c r="FK23" s="362"/>
      <c r="FL23" s="362"/>
      <c r="FM23" s="362"/>
      <c r="FN23" s="362"/>
      <c r="FO23" s="362"/>
      <c r="FP23" s="362"/>
      <c r="FQ23" s="363"/>
      <c r="FR23" s="361"/>
      <c r="FS23" s="362"/>
      <c r="FT23" s="362"/>
      <c r="FU23" s="362"/>
      <c r="FV23" s="362"/>
      <c r="FW23" s="362"/>
      <c r="FX23" s="362"/>
      <c r="FY23" s="362"/>
      <c r="FZ23" s="362"/>
      <c r="GA23" s="363"/>
      <c r="GB23" s="361"/>
      <c r="GC23" s="362"/>
      <c r="GD23" s="362"/>
      <c r="GE23" s="362"/>
      <c r="GF23" s="362"/>
      <c r="GG23" s="363"/>
      <c r="GH23" s="361"/>
      <c r="GI23" s="362"/>
      <c r="GJ23" s="362"/>
      <c r="GK23" s="362"/>
      <c r="GL23" s="362"/>
      <c r="GM23" s="362"/>
      <c r="GN23" s="362"/>
      <c r="GO23" s="362"/>
      <c r="GP23" s="362"/>
      <c r="GQ23" s="362"/>
      <c r="GR23" s="362"/>
      <c r="GS23" s="363"/>
      <c r="GT23" s="361"/>
      <c r="GU23" s="362"/>
      <c r="GV23" s="362"/>
      <c r="GW23" s="362"/>
      <c r="GX23" s="362"/>
      <c r="GY23" s="362"/>
      <c r="GZ23" s="362"/>
      <c r="HA23" s="362"/>
      <c r="HB23" s="362"/>
      <c r="HC23" s="362"/>
      <c r="HD23" s="362"/>
      <c r="HE23" s="363"/>
      <c r="HF23" s="127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038"/>
    </row>
    <row r="24" spans="1:236" s="8" customFormat="1" x14ac:dyDescent="0.2">
      <c r="A24" s="124" t="s">
        <v>20</v>
      </c>
      <c r="B24" s="125"/>
      <c r="C24" s="125"/>
      <c r="D24" s="125"/>
      <c r="E24" s="126"/>
      <c r="F24" s="127" t="s">
        <v>21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9"/>
      <c r="AJ24" s="361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1"/>
      <c r="AV24" s="362"/>
      <c r="AW24" s="362"/>
      <c r="AX24" s="362"/>
      <c r="AY24" s="362"/>
      <c r="AZ24" s="362"/>
      <c r="BA24" s="362"/>
      <c r="BB24" s="363"/>
      <c r="BC24" s="361"/>
      <c r="BD24" s="362"/>
      <c r="BE24" s="362"/>
      <c r="BF24" s="362"/>
      <c r="BG24" s="362"/>
      <c r="BH24" s="362"/>
      <c r="BI24" s="362"/>
      <c r="BJ24" s="363"/>
      <c r="BK24" s="361"/>
      <c r="BL24" s="362"/>
      <c r="BM24" s="362"/>
      <c r="BN24" s="362"/>
      <c r="BO24" s="362"/>
      <c r="BP24" s="362"/>
      <c r="BQ24" s="362"/>
      <c r="BR24" s="363"/>
      <c r="BS24" s="361"/>
      <c r="BT24" s="362"/>
      <c r="BU24" s="362"/>
      <c r="BV24" s="362"/>
      <c r="BW24" s="362"/>
      <c r="BX24" s="362"/>
      <c r="BY24" s="362"/>
      <c r="BZ24" s="363"/>
      <c r="CA24" s="361"/>
      <c r="CB24" s="362"/>
      <c r="CC24" s="362"/>
      <c r="CD24" s="362"/>
      <c r="CE24" s="362"/>
      <c r="CF24" s="362"/>
      <c r="CG24" s="362"/>
      <c r="CH24" s="363"/>
      <c r="CI24" s="361"/>
      <c r="CJ24" s="362"/>
      <c r="CK24" s="362"/>
      <c r="CL24" s="362"/>
      <c r="CM24" s="362"/>
      <c r="CN24" s="362"/>
      <c r="CO24" s="362"/>
      <c r="CP24" s="363"/>
      <c r="CQ24" s="361"/>
      <c r="CR24" s="362"/>
      <c r="CS24" s="362"/>
      <c r="CT24" s="362"/>
      <c r="CU24" s="362"/>
      <c r="CV24" s="362"/>
      <c r="CW24" s="362"/>
      <c r="CX24" s="363"/>
      <c r="CY24" s="361"/>
      <c r="CZ24" s="362"/>
      <c r="DA24" s="362"/>
      <c r="DB24" s="362"/>
      <c r="DC24" s="362"/>
      <c r="DD24" s="362"/>
      <c r="DE24" s="362"/>
      <c r="DF24" s="363"/>
      <c r="DG24" s="361"/>
      <c r="DH24" s="362"/>
      <c r="DI24" s="362"/>
      <c r="DJ24" s="362"/>
      <c r="DK24" s="362"/>
      <c r="DL24" s="362"/>
      <c r="DM24" s="362"/>
      <c r="DN24" s="363"/>
      <c r="DO24" s="361"/>
      <c r="DP24" s="362"/>
      <c r="DQ24" s="362"/>
      <c r="DR24" s="362"/>
      <c r="DS24" s="362"/>
      <c r="DT24" s="362"/>
      <c r="DU24" s="362"/>
      <c r="DV24" s="363"/>
      <c r="DW24" s="361"/>
      <c r="DX24" s="362"/>
      <c r="DY24" s="362"/>
      <c r="DZ24" s="362"/>
      <c r="EA24" s="362"/>
      <c r="EB24" s="362"/>
      <c r="EC24" s="362"/>
      <c r="ED24" s="362"/>
      <c r="EE24" s="363"/>
      <c r="EF24" s="361"/>
      <c r="EG24" s="362"/>
      <c r="EH24" s="362"/>
      <c r="EI24" s="362"/>
      <c r="EJ24" s="362"/>
      <c r="EK24" s="362"/>
      <c r="EL24" s="362"/>
      <c r="EM24" s="362"/>
      <c r="EN24" s="363"/>
      <c r="EO24" s="361"/>
      <c r="EP24" s="362"/>
      <c r="EQ24" s="362"/>
      <c r="ER24" s="362"/>
      <c r="ES24" s="362"/>
      <c r="ET24" s="362"/>
      <c r="EU24" s="362"/>
      <c r="EV24" s="362"/>
      <c r="EW24" s="363"/>
      <c r="EX24" s="361"/>
      <c r="EY24" s="362"/>
      <c r="EZ24" s="362"/>
      <c r="FA24" s="362"/>
      <c r="FB24" s="362"/>
      <c r="FC24" s="362"/>
      <c r="FD24" s="362"/>
      <c r="FE24" s="362"/>
      <c r="FF24" s="363"/>
      <c r="FG24" s="361"/>
      <c r="FH24" s="362"/>
      <c r="FI24" s="362"/>
      <c r="FJ24" s="362"/>
      <c r="FK24" s="362"/>
      <c r="FL24" s="362"/>
      <c r="FM24" s="362"/>
      <c r="FN24" s="362"/>
      <c r="FO24" s="362"/>
      <c r="FP24" s="362"/>
      <c r="FQ24" s="363"/>
      <c r="FR24" s="361"/>
      <c r="FS24" s="362"/>
      <c r="FT24" s="362"/>
      <c r="FU24" s="362"/>
      <c r="FV24" s="362"/>
      <c r="FW24" s="362"/>
      <c r="FX24" s="362"/>
      <c r="FY24" s="362"/>
      <c r="FZ24" s="362"/>
      <c r="GA24" s="363"/>
      <c r="GB24" s="361"/>
      <c r="GC24" s="362"/>
      <c r="GD24" s="362"/>
      <c r="GE24" s="362"/>
      <c r="GF24" s="362"/>
      <c r="GG24" s="363"/>
      <c r="GH24" s="361"/>
      <c r="GI24" s="362"/>
      <c r="GJ24" s="362"/>
      <c r="GK24" s="362"/>
      <c r="GL24" s="362"/>
      <c r="GM24" s="362"/>
      <c r="GN24" s="362"/>
      <c r="GO24" s="362"/>
      <c r="GP24" s="362"/>
      <c r="GQ24" s="362"/>
      <c r="GR24" s="362"/>
      <c r="GS24" s="363"/>
      <c r="GT24" s="361"/>
      <c r="GU24" s="362"/>
      <c r="GV24" s="362"/>
      <c r="GW24" s="362"/>
      <c r="GX24" s="362"/>
      <c r="GY24" s="362"/>
      <c r="GZ24" s="362"/>
      <c r="HA24" s="362"/>
      <c r="HB24" s="362"/>
      <c r="HC24" s="362"/>
      <c r="HD24" s="362"/>
      <c r="HE24" s="363"/>
      <c r="HF24" s="127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038"/>
    </row>
    <row r="25" spans="1:236" s="8" customFormat="1" x14ac:dyDescent="0.2">
      <c r="A25" s="124" t="s">
        <v>22</v>
      </c>
      <c r="B25" s="125"/>
      <c r="C25" s="125"/>
      <c r="D25" s="125"/>
      <c r="E25" s="126"/>
      <c r="F25" s="127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9"/>
      <c r="AJ25" s="361"/>
      <c r="AK25" s="362"/>
      <c r="AL25" s="362"/>
      <c r="AM25" s="362"/>
      <c r="AN25" s="362"/>
      <c r="AO25" s="362"/>
      <c r="AP25" s="362"/>
      <c r="AQ25" s="362"/>
      <c r="AR25" s="362"/>
      <c r="AS25" s="362"/>
      <c r="AT25" s="362"/>
      <c r="AU25" s="361"/>
      <c r="AV25" s="362"/>
      <c r="AW25" s="362"/>
      <c r="AX25" s="362"/>
      <c r="AY25" s="362"/>
      <c r="AZ25" s="362"/>
      <c r="BA25" s="362"/>
      <c r="BB25" s="363"/>
      <c r="BC25" s="361"/>
      <c r="BD25" s="362"/>
      <c r="BE25" s="362"/>
      <c r="BF25" s="362"/>
      <c r="BG25" s="362"/>
      <c r="BH25" s="362"/>
      <c r="BI25" s="362"/>
      <c r="BJ25" s="363"/>
      <c r="BK25" s="361"/>
      <c r="BL25" s="362"/>
      <c r="BM25" s="362"/>
      <c r="BN25" s="362"/>
      <c r="BO25" s="362"/>
      <c r="BP25" s="362"/>
      <c r="BQ25" s="362"/>
      <c r="BR25" s="363"/>
      <c r="BS25" s="361"/>
      <c r="BT25" s="362"/>
      <c r="BU25" s="362"/>
      <c r="BV25" s="362"/>
      <c r="BW25" s="362"/>
      <c r="BX25" s="362"/>
      <c r="BY25" s="362"/>
      <c r="BZ25" s="363"/>
      <c r="CA25" s="361"/>
      <c r="CB25" s="362"/>
      <c r="CC25" s="362"/>
      <c r="CD25" s="362"/>
      <c r="CE25" s="362"/>
      <c r="CF25" s="362"/>
      <c r="CG25" s="362"/>
      <c r="CH25" s="363"/>
      <c r="CI25" s="361"/>
      <c r="CJ25" s="362"/>
      <c r="CK25" s="362"/>
      <c r="CL25" s="362"/>
      <c r="CM25" s="362"/>
      <c r="CN25" s="362"/>
      <c r="CO25" s="362"/>
      <c r="CP25" s="363"/>
      <c r="CQ25" s="361"/>
      <c r="CR25" s="362"/>
      <c r="CS25" s="362"/>
      <c r="CT25" s="362"/>
      <c r="CU25" s="362"/>
      <c r="CV25" s="362"/>
      <c r="CW25" s="362"/>
      <c r="CX25" s="363"/>
      <c r="CY25" s="361"/>
      <c r="CZ25" s="362"/>
      <c r="DA25" s="362"/>
      <c r="DB25" s="362"/>
      <c r="DC25" s="362"/>
      <c r="DD25" s="362"/>
      <c r="DE25" s="362"/>
      <c r="DF25" s="363"/>
      <c r="DG25" s="361"/>
      <c r="DH25" s="362"/>
      <c r="DI25" s="362"/>
      <c r="DJ25" s="362"/>
      <c r="DK25" s="362"/>
      <c r="DL25" s="362"/>
      <c r="DM25" s="362"/>
      <c r="DN25" s="363"/>
      <c r="DO25" s="361"/>
      <c r="DP25" s="362"/>
      <c r="DQ25" s="362"/>
      <c r="DR25" s="362"/>
      <c r="DS25" s="362"/>
      <c r="DT25" s="362"/>
      <c r="DU25" s="362"/>
      <c r="DV25" s="363"/>
      <c r="DW25" s="361"/>
      <c r="DX25" s="362"/>
      <c r="DY25" s="362"/>
      <c r="DZ25" s="362"/>
      <c r="EA25" s="362"/>
      <c r="EB25" s="362"/>
      <c r="EC25" s="362"/>
      <c r="ED25" s="362"/>
      <c r="EE25" s="363"/>
      <c r="EF25" s="361"/>
      <c r="EG25" s="362"/>
      <c r="EH25" s="362"/>
      <c r="EI25" s="362"/>
      <c r="EJ25" s="362"/>
      <c r="EK25" s="362"/>
      <c r="EL25" s="362"/>
      <c r="EM25" s="362"/>
      <c r="EN25" s="363"/>
      <c r="EO25" s="361"/>
      <c r="EP25" s="362"/>
      <c r="EQ25" s="362"/>
      <c r="ER25" s="362"/>
      <c r="ES25" s="362"/>
      <c r="ET25" s="362"/>
      <c r="EU25" s="362"/>
      <c r="EV25" s="362"/>
      <c r="EW25" s="363"/>
      <c r="EX25" s="361"/>
      <c r="EY25" s="362"/>
      <c r="EZ25" s="362"/>
      <c r="FA25" s="362"/>
      <c r="FB25" s="362"/>
      <c r="FC25" s="362"/>
      <c r="FD25" s="362"/>
      <c r="FE25" s="362"/>
      <c r="FF25" s="363"/>
      <c r="FG25" s="361"/>
      <c r="FH25" s="362"/>
      <c r="FI25" s="362"/>
      <c r="FJ25" s="362"/>
      <c r="FK25" s="362"/>
      <c r="FL25" s="362"/>
      <c r="FM25" s="362"/>
      <c r="FN25" s="362"/>
      <c r="FO25" s="362"/>
      <c r="FP25" s="362"/>
      <c r="FQ25" s="363"/>
      <c r="FR25" s="361"/>
      <c r="FS25" s="362"/>
      <c r="FT25" s="362"/>
      <c r="FU25" s="362"/>
      <c r="FV25" s="362"/>
      <c r="FW25" s="362"/>
      <c r="FX25" s="362"/>
      <c r="FY25" s="362"/>
      <c r="FZ25" s="362"/>
      <c r="GA25" s="363"/>
      <c r="GB25" s="361"/>
      <c r="GC25" s="362"/>
      <c r="GD25" s="362"/>
      <c r="GE25" s="362"/>
      <c r="GF25" s="362"/>
      <c r="GG25" s="363"/>
      <c r="GH25" s="361"/>
      <c r="GI25" s="362"/>
      <c r="GJ25" s="362"/>
      <c r="GK25" s="362"/>
      <c r="GL25" s="362"/>
      <c r="GM25" s="362"/>
      <c r="GN25" s="362"/>
      <c r="GO25" s="362"/>
      <c r="GP25" s="362"/>
      <c r="GQ25" s="362"/>
      <c r="GR25" s="362"/>
      <c r="GS25" s="363"/>
      <c r="GT25" s="361"/>
      <c r="GU25" s="362"/>
      <c r="GV25" s="362"/>
      <c r="GW25" s="362"/>
      <c r="GX25" s="362"/>
      <c r="GY25" s="362"/>
      <c r="GZ25" s="362"/>
      <c r="HA25" s="362"/>
      <c r="HB25" s="362"/>
      <c r="HC25" s="362"/>
      <c r="HD25" s="362"/>
      <c r="HE25" s="363"/>
      <c r="HF25" s="127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038"/>
    </row>
    <row r="26" spans="1:236" s="8" customFormat="1" ht="33.75" customHeight="1" x14ac:dyDescent="0.2">
      <c r="A26" s="131" t="s">
        <v>50</v>
      </c>
      <c r="B26" s="132"/>
      <c r="C26" s="132"/>
      <c r="D26" s="132"/>
      <c r="E26" s="133"/>
      <c r="F26" s="157" t="s">
        <v>24</v>
      </c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9"/>
      <c r="AJ26" s="163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3"/>
      <c r="AV26" s="164"/>
      <c r="AW26" s="164"/>
      <c r="AX26" s="164"/>
      <c r="AY26" s="164"/>
      <c r="AZ26" s="164"/>
      <c r="BA26" s="164"/>
      <c r="BB26" s="165"/>
      <c r="BC26" s="163"/>
      <c r="BD26" s="164"/>
      <c r="BE26" s="164"/>
      <c r="BF26" s="164"/>
      <c r="BG26" s="164"/>
      <c r="BH26" s="164"/>
      <c r="BI26" s="164"/>
      <c r="BJ26" s="165"/>
      <c r="BK26" s="163"/>
      <c r="BL26" s="164"/>
      <c r="BM26" s="164"/>
      <c r="BN26" s="164"/>
      <c r="BO26" s="164"/>
      <c r="BP26" s="164"/>
      <c r="BQ26" s="164"/>
      <c r="BR26" s="165"/>
      <c r="BS26" s="163"/>
      <c r="BT26" s="164"/>
      <c r="BU26" s="164"/>
      <c r="BV26" s="164"/>
      <c r="BW26" s="164"/>
      <c r="BX26" s="164"/>
      <c r="BY26" s="164"/>
      <c r="BZ26" s="165"/>
      <c r="CA26" s="163"/>
      <c r="CB26" s="164"/>
      <c r="CC26" s="164"/>
      <c r="CD26" s="164"/>
      <c r="CE26" s="164"/>
      <c r="CF26" s="164"/>
      <c r="CG26" s="164"/>
      <c r="CH26" s="165"/>
      <c r="CI26" s="163"/>
      <c r="CJ26" s="164"/>
      <c r="CK26" s="164"/>
      <c r="CL26" s="164"/>
      <c r="CM26" s="164"/>
      <c r="CN26" s="164"/>
      <c r="CO26" s="164"/>
      <c r="CP26" s="165"/>
      <c r="CQ26" s="163"/>
      <c r="CR26" s="164"/>
      <c r="CS26" s="164"/>
      <c r="CT26" s="164"/>
      <c r="CU26" s="164"/>
      <c r="CV26" s="164"/>
      <c r="CW26" s="164"/>
      <c r="CX26" s="165"/>
      <c r="CY26" s="163"/>
      <c r="CZ26" s="164"/>
      <c r="DA26" s="164"/>
      <c r="DB26" s="164"/>
      <c r="DC26" s="164"/>
      <c r="DD26" s="164"/>
      <c r="DE26" s="164"/>
      <c r="DF26" s="165"/>
      <c r="DG26" s="163"/>
      <c r="DH26" s="164"/>
      <c r="DI26" s="164"/>
      <c r="DJ26" s="164"/>
      <c r="DK26" s="164"/>
      <c r="DL26" s="164"/>
      <c r="DM26" s="164"/>
      <c r="DN26" s="165"/>
      <c r="DO26" s="163"/>
      <c r="DP26" s="164"/>
      <c r="DQ26" s="164"/>
      <c r="DR26" s="164"/>
      <c r="DS26" s="164"/>
      <c r="DT26" s="164"/>
      <c r="DU26" s="164"/>
      <c r="DV26" s="165"/>
      <c r="DW26" s="163"/>
      <c r="DX26" s="164"/>
      <c r="DY26" s="164"/>
      <c r="DZ26" s="164"/>
      <c r="EA26" s="164"/>
      <c r="EB26" s="164"/>
      <c r="EC26" s="164"/>
      <c r="ED26" s="164"/>
      <c r="EE26" s="165"/>
      <c r="EF26" s="163"/>
      <c r="EG26" s="164"/>
      <c r="EH26" s="164"/>
      <c r="EI26" s="164"/>
      <c r="EJ26" s="164"/>
      <c r="EK26" s="164"/>
      <c r="EL26" s="164"/>
      <c r="EM26" s="164"/>
      <c r="EN26" s="165"/>
      <c r="EO26" s="163"/>
      <c r="EP26" s="164"/>
      <c r="EQ26" s="164"/>
      <c r="ER26" s="164"/>
      <c r="ES26" s="164"/>
      <c r="ET26" s="164"/>
      <c r="EU26" s="164"/>
      <c r="EV26" s="164"/>
      <c r="EW26" s="165"/>
      <c r="EX26" s="163"/>
      <c r="EY26" s="164"/>
      <c r="EZ26" s="164"/>
      <c r="FA26" s="164"/>
      <c r="FB26" s="164"/>
      <c r="FC26" s="164"/>
      <c r="FD26" s="164"/>
      <c r="FE26" s="164"/>
      <c r="FF26" s="165"/>
      <c r="FG26" s="163"/>
      <c r="FH26" s="164"/>
      <c r="FI26" s="164"/>
      <c r="FJ26" s="164"/>
      <c r="FK26" s="164"/>
      <c r="FL26" s="164"/>
      <c r="FM26" s="164"/>
      <c r="FN26" s="164"/>
      <c r="FO26" s="164"/>
      <c r="FP26" s="164"/>
      <c r="FQ26" s="165"/>
      <c r="FR26" s="163"/>
      <c r="FS26" s="164"/>
      <c r="FT26" s="164"/>
      <c r="FU26" s="164"/>
      <c r="FV26" s="164"/>
      <c r="FW26" s="164"/>
      <c r="FX26" s="164"/>
      <c r="FY26" s="164"/>
      <c r="FZ26" s="164"/>
      <c r="GA26" s="165"/>
      <c r="GB26" s="163"/>
      <c r="GC26" s="164"/>
      <c r="GD26" s="164"/>
      <c r="GE26" s="164"/>
      <c r="GF26" s="164"/>
      <c r="GG26" s="165"/>
      <c r="GH26" s="163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5"/>
      <c r="GT26" s="163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5"/>
      <c r="HF26" s="160"/>
      <c r="HG26" s="161"/>
      <c r="HH26" s="161"/>
      <c r="HI26" s="161"/>
      <c r="HJ26" s="161"/>
      <c r="HK26" s="161"/>
      <c r="HL26" s="161"/>
      <c r="HM26" s="161"/>
      <c r="HN26" s="161"/>
      <c r="HO26" s="161"/>
      <c r="HP26" s="161"/>
      <c r="HQ26" s="161"/>
      <c r="HR26" s="161"/>
      <c r="HS26" s="161"/>
      <c r="HT26" s="161"/>
      <c r="HU26" s="161"/>
      <c r="HV26" s="161"/>
      <c r="HW26" s="161"/>
      <c r="HX26" s="161"/>
      <c r="HY26" s="161"/>
      <c r="HZ26" s="161"/>
      <c r="IA26" s="161"/>
      <c r="IB26" s="1039"/>
    </row>
    <row r="27" spans="1:236" s="8" customFormat="1" x14ac:dyDescent="0.2">
      <c r="A27" s="124" t="s">
        <v>16</v>
      </c>
      <c r="B27" s="125"/>
      <c r="C27" s="125"/>
      <c r="D27" s="125"/>
      <c r="E27" s="126"/>
      <c r="F27" s="127" t="s">
        <v>19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9"/>
      <c r="AJ27" s="361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/>
      <c r="AU27" s="361"/>
      <c r="AV27" s="362"/>
      <c r="AW27" s="362"/>
      <c r="AX27" s="362"/>
      <c r="AY27" s="362"/>
      <c r="AZ27" s="362"/>
      <c r="BA27" s="362"/>
      <c r="BB27" s="363"/>
      <c r="BC27" s="361"/>
      <c r="BD27" s="362"/>
      <c r="BE27" s="362"/>
      <c r="BF27" s="362"/>
      <c r="BG27" s="362"/>
      <c r="BH27" s="362"/>
      <c r="BI27" s="362"/>
      <c r="BJ27" s="363"/>
      <c r="BK27" s="361"/>
      <c r="BL27" s="362"/>
      <c r="BM27" s="362"/>
      <c r="BN27" s="362"/>
      <c r="BO27" s="362"/>
      <c r="BP27" s="362"/>
      <c r="BQ27" s="362"/>
      <c r="BR27" s="363"/>
      <c r="BS27" s="361"/>
      <c r="BT27" s="362"/>
      <c r="BU27" s="362"/>
      <c r="BV27" s="362"/>
      <c r="BW27" s="362"/>
      <c r="BX27" s="362"/>
      <c r="BY27" s="362"/>
      <c r="BZ27" s="363"/>
      <c r="CA27" s="361"/>
      <c r="CB27" s="362"/>
      <c r="CC27" s="362"/>
      <c r="CD27" s="362"/>
      <c r="CE27" s="362"/>
      <c r="CF27" s="362"/>
      <c r="CG27" s="362"/>
      <c r="CH27" s="363"/>
      <c r="CI27" s="361"/>
      <c r="CJ27" s="362"/>
      <c r="CK27" s="362"/>
      <c r="CL27" s="362"/>
      <c r="CM27" s="362"/>
      <c r="CN27" s="362"/>
      <c r="CO27" s="362"/>
      <c r="CP27" s="363"/>
      <c r="CQ27" s="361"/>
      <c r="CR27" s="362"/>
      <c r="CS27" s="362"/>
      <c r="CT27" s="362"/>
      <c r="CU27" s="362"/>
      <c r="CV27" s="362"/>
      <c r="CW27" s="362"/>
      <c r="CX27" s="363"/>
      <c r="CY27" s="361"/>
      <c r="CZ27" s="362"/>
      <c r="DA27" s="362"/>
      <c r="DB27" s="362"/>
      <c r="DC27" s="362"/>
      <c r="DD27" s="362"/>
      <c r="DE27" s="362"/>
      <c r="DF27" s="363"/>
      <c r="DG27" s="361"/>
      <c r="DH27" s="362"/>
      <c r="DI27" s="362"/>
      <c r="DJ27" s="362"/>
      <c r="DK27" s="362"/>
      <c r="DL27" s="362"/>
      <c r="DM27" s="362"/>
      <c r="DN27" s="363"/>
      <c r="DO27" s="361"/>
      <c r="DP27" s="362"/>
      <c r="DQ27" s="362"/>
      <c r="DR27" s="362"/>
      <c r="DS27" s="362"/>
      <c r="DT27" s="362"/>
      <c r="DU27" s="362"/>
      <c r="DV27" s="363"/>
      <c r="DW27" s="361"/>
      <c r="DX27" s="362"/>
      <c r="DY27" s="362"/>
      <c r="DZ27" s="362"/>
      <c r="EA27" s="362"/>
      <c r="EB27" s="362"/>
      <c r="EC27" s="362"/>
      <c r="ED27" s="362"/>
      <c r="EE27" s="363"/>
      <c r="EF27" s="361"/>
      <c r="EG27" s="362"/>
      <c r="EH27" s="362"/>
      <c r="EI27" s="362"/>
      <c r="EJ27" s="362"/>
      <c r="EK27" s="362"/>
      <c r="EL27" s="362"/>
      <c r="EM27" s="362"/>
      <c r="EN27" s="363"/>
      <c r="EO27" s="361"/>
      <c r="EP27" s="362"/>
      <c r="EQ27" s="362"/>
      <c r="ER27" s="362"/>
      <c r="ES27" s="362"/>
      <c r="ET27" s="362"/>
      <c r="EU27" s="362"/>
      <c r="EV27" s="362"/>
      <c r="EW27" s="363"/>
      <c r="EX27" s="361"/>
      <c r="EY27" s="362"/>
      <c r="EZ27" s="362"/>
      <c r="FA27" s="362"/>
      <c r="FB27" s="362"/>
      <c r="FC27" s="362"/>
      <c r="FD27" s="362"/>
      <c r="FE27" s="362"/>
      <c r="FF27" s="363"/>
      <c r="FG27" s="361"/>
      <c r="FH27" s="362"/>
      <c r="FI27" s="362"/>
      <c r="FJ27" s="362"/>
      <c r="FK27" s="362"/>
      <c r="FL27" s="362"/>
      <c r="FM27" s="362"/>
      <c r="FN27" s="362"/>
      <c r="FO27" s="362"/>
      <c r="FP27" s="362"/>
      <c r="FQ27" s="363"/>
      <c r="FR27" s="361"/>
      <c r="FS27" s="362"/>
      <c r="FT27" s="362"/>
      <c r="FU27" s="362"/>
      <c r="FV27" s="362"/>
      <c r="FW27" s="362"/>
      <c r="FX27" s="362"/>
      <c r="FY27" s="362"/>
      <c r="FZ27" s="362"/>
      <c r="GA27" s="363"/>
      <c r="GB27" s="361"/>
      <c r="GC27" s="362"/>
      <c r="GD27" s="362"/>
      <c r="GE27" s="362"/>
      <c r="GF27" s="362"/>
      <c r="GG27" s="363"/>
      <c r="GH27" s="361"/>
      <c r="GI27" s="362"/>
      <c r="GJ27" s="362"/>
      <c r="GK27" s="362"/>
      <c r="GL27" s="362"/>
      <c r="GM27" s="362"/>
      <c r="GN27" s="362"/>
      <c r="GO27" s="362"/>
      <c r="GP27" s="362"/>
      <c r="GQ27" s="362"/>
      <c r="GR27" s="362"/>
      <c r="GS27" s="363"/>
      <c r="GT27" s="361"/>
      <c r="GU27" s="362"/>
      <c r="GV27" s="362"/>
      <c r="GW27" s="362"/>
      <c r="GX27" s="362"/>
      <c r="GY27" s="362"/>
      <c r="GZ27" s="362"/>
      <c r="HA27" s="362"/>
      <c r="HB27" s="362"/>
      <c r="HC27" s="362"/>
      <c r="HD27" s="362"/>
      <c r="HE27" s="363"/>
      <c r="HF27" s="127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  <c r="IB27" s="1038"/>
    </row>
    <row r="28" spans="1:236" s="8" customFormat="1" x14ac:dyDescent="0.2">
      <c r="A28" s="124" t="s">
        <v>20</v>
      </c>
      <c r="B28" s="125"/>
      <c r="C28" s="125"/>
      <c r="D28" s="125"/>
      <c r="E28" s="126"/>
      <c r="F28" s="127" t="s">
        <v>21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9"/>
      <c r="AJ28" s="361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1"/>
      <c r="AV28" s="362"/>
      <c r="AW28" s="362"/>
      <c r="AX28" s="362"/>
      <c r="AY28" s="362"/>
      <c r="AZ28" s="362"/>
      <c r="BA28" s="362"/>
      <c r="BB28" s="363"/>
      <c r="BC28" s="361"/>
      <c r="BD28" s="362"/>
      <c r="BE28" s="362"/>
      <c r="BF28" s="362"/>
      <c r="BG28" s="362"/>
      <c r="BH28" s="362"/>
      <c r="BI28" s="362"/>
      <c r="BJ28" s="363"/>
      <c r="BK28" s="361"/>
      <c r="BL28" s="362"/>
      <c r="BM28" s="362"/>
      <c r="BN28" s="362"/>
      <c r="BO28" s="362"/>
      <c r="BP28" s="362"/>
      <c r="BQ28" s="362"/>
      <c r="BR28" s="363"/>
      <c r="BS28" s="361"/>
      <c r="BT28" s="362"/>
      <c r="BU28" s="362"/>
      <c r="BV28" s="362"/>
      <c r="BW28" s="362"/>
      <c r="BX28" s="362"/>
      <c r="BY28" s="362"/>
      <c r="BZ28" s="363"/>
      <c r="CA28" s="361"/>
      <c r="CB28" s="362"/>
      <c r="CC28" s="362"/>
      <c r="CD28" s="362"/>
      <c r="CE28" s="362"/>
      <c r="CF28" s="362"/>
      <c r="CG28" s="362"/>
      <c r="CH28" s="363"/>
      <c r="CI28" s="361"/>
      <c r="CJ28" s="362"/>
      <c r="CK28" s="362"/>
      <c r="CL28" s="362"/>
      <c r="CM28" s="362"/>
      <c r="CN28" s="362"/>
      <c r="CO28" s="362"/>
      <c r="CP28" s="363"/>
      <c r="CQ28" s="361"/>
      <c r="CR28" s="362"/>
      <c r="CS28" s="362"/>
      <c r="CT28" s="362"/>
      <c r="CU28" s="362"/>
      <c r="CV28" s="362"/>
      <c r="CW28" s="362"/>
      <c r="CX28" s="363"/>
      <c r="CY28" s="361"/>
      <c r="CZ28" s="362"/>
      <c r="DA28" s="362"/>
      <c r="DB28" s="362"/>
      <c r="DC28" s="362"/>
      <c r="DD28" s="362"/>
      <c r="DE28" s="362"/>
      <c r="DF28" s="363"/>
      <c r="DG28" s="361"/>
      <c r="DH28" s="362"/>
      <c r="DI28" s="362"/>
      <c r="DJ28" s="362"/>
      <c r="DK28" s="362"/>
      <c r="DL28" s="362"/>
      <c r="DM28" s="362"/>
      <c r="DN28" s="363"/>
      <c r="DO28" s="361"/>
      <c r="DP28" s="362"/>
      <c r="DQ28" s="362"/>
      <c r="DR28" s="362"/>
      <c r="DS28" s="362"/>
      <c r="DT28" s="362"/>
      <c r="DU28" s="362"/>
      <c r="DV28" s="363"/>
      <c r="DW28" s="361"/>
      <c r="DX28" s="362"/>
      <c r="DY28" s="362"/>
      <c r="DZ28" s="362"/>
      <c r="EA28" s="362"/>
      <c r="EB28" s="362"/>
      <c r="EC28" s="362"/>
      <c r="ED28" s="362"/>
      <c r="EE28" s="363"/>
      <c r="EF28" s="361"/>
      <c r="EG28" s="362"/>
      <c r="EH28" s="362"/>
      <c r="EI28" s="362"/>
      <c r="EJ28" s="362"/>
      <c r="EK28" s="362"/>
      <c r="EL28" s="362"/>
      <c r="EM28" s="362"/>
      <c r="EN28" s="363"/>
      <c r="EO28" s="361"/>
      <c r="EP28" s="362"/>
      <c r="EQ28" s="362"/>
      <c r="ER28" s="362"/>
      <c r="ES28" s="362"/>
      <c r="ET28" s="362"/>
      <c r="EU28" s="362"/>
      <c r="EV28" s="362"/>
      <c r="EW28" s="363"/>
      <c r="EX28" s="361"/>
      <c r="EY28" s="362"/>
      <c r="EZ28" s="362"/>
      <c r="FA28" s="362"/>
      <c r="FB28" s="362"/>
      <c r="FC28" s="362"/>
      <c r="FD28" s="362"/>
      <c r="FE28" s="362"/>
      <c r="FF28" s="363"/>
      <c r="FG28" s="361"/>
      <c r="FH28" s="362"/>
      <c r="FI28" s="362"/>
      <c r="FJ28" s="362"/>
      <c r="FK28" s="362"/>
      <c r="FL28" s="362"/>
      <c r="FM28" s="362"/>
      <c r="FN28" s="362"/>
      <c r="FO28" s="362"/>
      <c r="FP28" s="362"/>
      <c r="FQ28" s="363"/>
      <c r="FR28" s="361"/>
      <c r="FS28" s="362"/>
      <c r="FT28" s="362"/>
      <c r="FU28" s="362"/>
      <c r="FV28" s="362"/>
      <c r="FW28" s="362"/>
      <c r="FX28" s="362"/>
      <c r="FY28" s="362"/>
      <c r="FZ28" s="362"/>
      <c r="GA28" s="363"/>
      <c r="GB28" s="361"/>
      <c r="GC28" s="362"/>
      <c r="GD28" s="362"/>
      <c r="GE28" s="362"/>
      <c r="GF28" s="362"/>
      <c r="GG28" s="363"/>
      <c r="GH28" s="361"/>
      <c r="GI28" s="362"/>
      <c r="GJ28" s="362"/>
      <c r="GK28" s="362"/>
      <c r="GL28" s="362"/>
      <c r="GM28" s="362"/>
      <c r="GN28" s="362"/>
      <c r="GO28" s="362"/>
      <c r="GP28" s="362"/>
      <c r="GQ28" s="362"/>
      <c r="GR28" s="362"/>
      <c r="GS28" s="363"/>
      <c r="GT28" s="361"/>
      <c r="GU28" s="362"/>
      <c r="GV28" s="362"/>
      <c r="GW28" s="362"/>
      <c r="GX28" s="362"/>
      <c r="GY28" s="362"/>
      <c r="GZ28" s="362"/>
      <c r="HA28" s="362"/>
      <c r="HB28" s="362"/>
      <c r="HC28" s="362"/>
      <c r="HD28" s="362"/>
      <c r="HE28" s="363"/>
      <c r="HF28" s="127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038"/>
    </row>
    <row r="29" spans="1:236" s="8" customFormat="1" x14ac:dyDescent="0.2">
      <c r="A29" s="124" t="s">
        <v>22</v>
      </c>
      <c r="B29" s="125"/>
      <c r="C29" s="125"/>
      <c r="D29" s="125"/>
      <c r="E29" s="126"/>
      <c r="F29" s="127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9"/>
      <c r="AJ29" s="361"/>
      <c r="AK29" s="362"/>
      <c r="AL29" s="362"/>
      <c r="AM29" s="362"/>
      <c r="AN29" s="362"/>
      <c r="AO29" s="362"/>
      <c r="AP29" s="362"/>
      <c r="AQ29" s="362"/>
      <c r="AR29" s="362"/>
      <c r="AS29" s="362"/>
      <c r="AT29" s="362"/>
      <c r="AU29" s="361"/>
      <c r="AV29" s="362"/>
      <c r="AW29" s="362"/>
      <c r="AX29" s="362"/>
      <c r="AY29" s="362"/>
      <c r="AZ29" s="362"/>
      <c r="BA29" s="362"/>
      <c r="BB29" s="363"/>
      <c r="BC29" s="361"/>
      <c r="BD29" s="362"/>
      <c r="BE29" s="362"/>
      <c r="BF29" s="362"/>
      <c r="BG29" s="362"/>
      <c r="BH29" s="362"/>
      <c r="BI29" s="362"/>
      <c r="BJ29" s="363"/>
      <c r="BK29" s="361"/>
      <c r="BL29" s="362"/>
      <c r="BM29" s="362"/>
      <c r="BN29" s="362"/>
      <c r="BO29" s="362"/>
      <c r="BP29" s="362"/>
      <c r="BQ29" s="362"/>
      <c r="BR29" s="363"/>
      <c r="BS29" s="361"/>
      <c r="BT29" s="362"/>
      <c r="BU29" s="362"/>
      <c r="BV29" s="362"/>
      <c r="BW29" s="362"/>
      <c r="BX29" s="362"/>
      <c r="BY29" s="362"/>
      <c r="BZ29" s="363"/>
      <c r="CA29" s="361"/>
      <c r="CB29" s="362"/>
      <c r="CC29" s="362"/>
      <c r="CD29" s="362"/>
      <c r="CE29" s="362"/>
      <c r="CF29" s="362"/>
      <c r="CG29" s="362"/>
      <c r="CH29" s="363"/>
      <c r="CI29" s="361"/>
      <c r="CJ29" s="362"/>
      <c r="CK29" s="362"/>
      <c r="CL29" s="362"/>
      <c r="CM29" s="362"/>
      <c r="CN29" s="362"/>
      <c r="CO29" s="362"/>
      <c r="CP29" s="363"/>
      <c r="CQ29" s="361"/>
      <c r="CR29" s="362"/>
      <c r="CS29" s="362"/>
      <c r="CT29" s="362"/>
      <c r="CU29" s="362"/>
      <c r="CV29" s="362"/>
      <c r="CW29" s="362"/>
      <c r="CX29" s="363"/>
      <c r="CY29" s="361"/>
      <c r="CZ29" s="362"/>
      <c r="DA29" s="362"/>
      <c r="DB29" s="362"/>
      <c r="DC29" s="362"/>
      <c r="DD29" s="362"/>
      <c r="DE29" s="362"/>
      <c r="DF29" s="363"/>
      <c r="DG29" s="361"/>
      <c r="DH29" s="362"/>
      <c r="DI29" s="362"/>
      <c r="DJ29" s="362"/>
      <c r="DK29" s="362"/>
      <c r="DL29" s="362"/>
      <c r="DM29" s="362"/>
      <c r="DN29" s="363"/>
      <c r="DO29" s="361"/>
      <c r="DP29" s="362"/>
      <c r="DQ29" s="362"/>
      <c r="DR29" s="362"/>
      <c r="DS29" s="362"/>
      <c r="DT29" s="362"/>
      <c r="DU29" s="362"/>
      <c r="DV29" s="363"/>
      <c r="DW29" s="361"/>
      <c r="DX29" s="362"/>
      <c r="DY29" s="362"/>
      <c r="DZ29" s="362"/>
      <c r="EA29" s="362"/>
      <c r="EB29" s="362"/>
      <c r="EC29" s="362"/>
      <c r="ED29" s="362"/>
      <c r="EE29" s="363"/>
      <c r="EF29" s="361"/>
      <c r="EG29" s="362"/>
      <c r="EH29" s="362"/>
      <c r="EI29" s="362"/>
      <c r="EJ29" s="362"/>
      <c r="EK29" s="362"/>
      <c r="EL29" s="362"/>
      <c r="EM29" s="362"/>
      <c r="EN29" s="363"/>
      <c r="EO29" s="361"/>
      <c r="EP29" s="362"/>
      <c r="EQ29" s="362"/>
      <c r="ER29" s="362"/>
      <c r="ES29" s="362"/>
      <c r="ET29" s="362"/>
      <c r="EU29" s="362"/>
      <c r="EV29" s="362"/>
      <c r="EW29" s="363"/>
      <c r="EX29" s="361"/>
      <c r="EY29" s="362"/>
      <c r="EZ29" s="362"/>
      <c r="FA29" s="362"/>
      <c r="FB29" s="362"/>
      <c r="FC29" s="362"/>
      <c r="FD29" s="362"/>
      <c r="FE29" s="362"/>
      <c r="FF29" s="363"/>
      <c r="FG29" s="361"/>
      <c r="FH29" s="362"/>
      <c r="FI29" s="362"/>
      <c r="FJ29" s="362"/>
      <c r="FK29" s="362"/>
      <c r="FL29" s="362"/>
      <c r="FM29" s="362"/>
      <c r="FN29" s="362"/>
      <c r="FO29" s="362"/>
      <c r="FP29" s="362"/>
      <c r="FQ29" s="363"/>
      <c r="FR29" s="361"/>
      <c r="FS29" s="362"/>
      <c r="FT29" s="362"/>
      <c r="FU29" s="362"/>
      <c r="FV29" s="362"/>
      <c r="FW29" s="362"/>
      <c r="FX29" s="362"/>
      <c r="FY29" s="362"/>
      <c r="FZ29" s="362"/>
      <c r="GA29" s="363"/>
      <c r="GB29" s="361"/>
      <c r="GC29" s="362"/>
      <c r="GD29" s="362"/>
      <c r="GE29" s="362"/>
      <c r="GF29" s="362"/>
      <c r="GG29" s="363"/>
      <c r="GH29" s="361"/>
      <c r="GI29" s="362"/>
      <c r="GJ29" s="362"/>
      <c r="GK29" s="362"/>
      <c r="GL29" s="362"/>
      <c r="GM29" s="362"/>
      <c r="GN29" s="362"/>
      <c r="GO29" s="362"/>
      <c r="GP29" s="362"/>
      <c r="GQ29" s="362"/>
      <c r="GR29" s="362"/>
      <c r="GS29" s="363"/>
      <c r="GT29" s="361"/>
      <c r="GU29" s="362"/>
      <c r="GV29" s="362"/>
      <c r="GW29" s="362"/>
      <c r="GX29" s="362"/>
      <c r="GY29" s="362"/>
      <c r="GZ29" s="362"/>
      <c r="HA29" s="362"/>
      <c r="HB29" s="362"/>
      <c r="HC29" s="362"/>
      <c r="HD29" s="362"/>
      <c r="HE29" s="363"/>
      <c r="HF29" s="127"/>
      <c r="HG29" s="128"/>
      <c r="HH29" s="128"/>
      <c r="HI29" s="128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  <c r="HT29" s="128"/>
      <c r="HU29" s="128"/>
      <c r="HV29" s="128"/>
      <c r="HW29" s="128"/>
      <c r="HX29" s="128"/>
      <c r="HY29" s="128"/>
      <c r="HZ29" s="128"/>
      <c r="IA29" s="128"/>
      <c r="IB29" s="1038"/>
    </row>
    <row r="30" spans="1:236" s="8" customFormat="1" x14ac:dyDescent="0.2">
      <c r="A30" s="131" t="s">
        <v>20</v>
      </c>
      <c r="B30" s="132"/>
      <c r="C30" s="132"/>
      <c r="D30" s="132"/>
      <c r="E30" s="133"/>
      <c r="F30" s="163" t="s">
        <v>25</v>
      </c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5"/>
      <c r="AJ30" s="163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3"/>
      <c r="AV30" s="164"/>
      <c r="AW30" s="164"/>
      <c r="AX30" s="164"/>
      <c r="AY30" s="164"/>
      <c r="AZ30" s="164"/>
      <c r="BA30" s="164"/>
      <c r="BB30" s="165"/>
      <c r="BC30" s="163"/>
      <c r="BD30" s="164"/>
      <c r="BE30" s="164"/>
      <c r="BF30" s="164"/>
      <c r="BG30" s="164"/>
      <c r="BH30" s="164"/>
      <c r="BI30" s="164"/>
      <c r="BJ30" s="165"/>
      <c r="BK30" s="163"/>
      <c r="BL30" s="164"/>
      <c r="BM30" s="164"/>
      <c r="BN30" s="164"/>
      <c r="BO30" s="164"/>
      <c r="BP30" s="164"/>
      <c r="BQ30" s="164"/>
      <c r="BR30" s="165"/>
      <c r="BS30" s="163"/>
      <c r="BT30" s="164"/>
      <c r="BU30" s="164"/>
      <c r="BV30" s="164"/>
      <c r="BW30" s="164"/>
      <c r="BX30" s="164"/>
      <c r="BY30" s="164"/>
      <c r="BZ30" s="165"/>
      <c r="CA30" s="163"/>
      <c r="CB30" s="164"/>
      <c r="CC30" s="164"/>
      <c r="CD30" s="164"/>
      <c r="CE30" s="164"/>
      <c r="CF30" s="164"/>
      <c r="CG30" s="164"/>
      <c r="CH30" s="165"/>
      <c r="CI30" s="163"/>
      <c r="CJ30" s="164"/>
      <c r="CK30" s="164"/>
      <c r="CL30" s="164"/>
      <c r="CM30" s="164"/>
      <c r="CN30" s="164"/>
      <c r="CO30" s="164"/>
      <c r="CP30" s="165"/>
      <c r="CQ30" s="163"/>
      <c r="CR30" s="164"/>
      <c r="CS30" s="164"/>
      <c r="CT30" s="164"/>
      <c r="CU30" s="164"/>
      <c r="CV30" s="164"/>
      <c r="CW30" s="164"/>
      <c r="CX30" s="165"/>
      <c r="CY30" s="163"/>
      <c r="CZ30" s="164"/>
      <c r="DA30" s="164"/>
      <c r="DB30" s="164"/>
      <c r="DC30" s="164"/>
      <c r="DD30" s="164"/>
      <c r="DE30" s="164"/>
      <c r="DF30" s="165"/>
      <c r="DG30" s="163"/>
      <c r="DH30" s="164"/>
      <c r="DI30" s="164"/>
      <c r="DJ30" s="164"/>
      <c r="DK30" s="164"/>
      <c r="DL30" s="164"/>
      <c r="DM30" s="164"/>
      <c r="DN30" s="165"/>
      <c r="DO30" s="163"/>
      <c r="DP30" s="164"/>
      <c r="DQ30" s="164"/>
      <c r="DR30" s="164"/>
      <c r="DS30" s="164"/>
      <c r="DT30" s="164"/>
      <c r="DU30" s="164"/>
      <c r="DV30" s="165"/>
      <c r="DW30" s="163"/>
      <c r="DX30" s="164"/>
      <c r="DY30" s="164"/>
      <c r="DZ30" s="164"/>
      <c r="EA30" s="164"/>
      <c r="EB30" s="164"/>
      <c r="EC30" s="164"/>
      <c r="ED30" s="164"/>
      <c r="EE30" s="165"/>
      <c r="EF30" s="163"/>
      <c r="EG30" s="164"/>
      <c r="EH30" s="164"/>
      <c r="EI30" s="164"/>
      <c r="EJ30" s="164"/>
      <c r="EK30" s="164"/>
      <c r="EL30" s="164"/>
      <c r="EM30" s="164"/>
      <c r="EN30" s="165"/>
      <c r="EO30" s="163"/>
      <c r="EP30" s="164"/>
      <c r="EQ30" s="164"/>
      <c r="ER30" s="164"/>
      <c r="ES30" s="164"/>
      <c r="ET30" s="164"/>
      <c r="EU30" s="164"/>
      <c r="EV30" s="164"/>
      <c r="EW30" s="165"/>
      <c r="EX30" s="163"/>
      <c r="EY30" s="164"/>
      <c r="EZ30" s="164"/>
      <c r="FA30" s="164"/>
      <c r="FB30" s="164"/>
      <c r="FC30" s="164"/>
      <c r="FD30" s="164"/>
      <c r="FE30" s="164"/>
      <c r="FF30" s="165"/>
      <c r="FG30" s="163"/>
      <c r="FH30" s="164"/>
      <c r="FI30" s="164"/>
      <c r="FJ30" s="164"/>
      <c r="FK30" s="164"/>
      <c r="FL30" s="164"/>
      <c r="FM30" s="164"/>
      <c r="FN30" s="164"/>
      <c r="FO30" s="164"/>
      <c r="FP30" s="164"/>
      <c r="FQ30" s="165"/>
      <c r="FR30" s="163"/>
      <c r="FS30" s="164"/>
      <c r="FT30" s="164"/>
      <c r="FU30" s="164"/>
      <c r="FV30" s="164"/>
      <c r="FW30" s="164"/>
      <c r="FX30" s="164"/>
      <c r="FY30" s="164"/>
      <c r="FZ30" s="164"/>
      <c r="GA30" s="165"/>
      <c r="GB30" s="163"/>
      <c r="GC30" s="164"/>
      <c r="GD30" s="164"/>
      <c r="GE30" s="164"/>
      <c r="GF30" s="164"/>
      <c r="GG30" s="165"/>
      <c r="GH30" s="163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5"/>
      <c r="GT30" s="163"/>
      <c r="GU30" s="164"/>
      <c r="GV30" s="164"/>
      <c r="GW30" s="164"/>
      <c r="GX30" s="164"/>
      <c r="GY30" s="164"/>
      <c r="GZ30" s="164"/>
      <c r="HA30" s="164"/>
      <c r="HB30" s="164"/>
      <c r="HC30" s="164"/>
      <c r="HD30" s="164"/>
      <c r="HE30" s="165"/>
      <c r="HF30" s="160"/>
      <c r="HG30" s="161"/>
      <c r="HH30" s="161"/>
      <c r="HI30" s="161"/>
      <c r="HJ30" s="161"/>
      <c r="HK30" s="161"/>
      <c r="HL30" s="161"/>
      <c r="HM30" s="161"/>
      <c r="HN30" s="161"/>
      <c r="HO30" s="161"/>
      <c r="HP30" s="161"/>
      <c r="HQ30" s="161"/>
      <c r="HR30" s="161"/>
      <c r="HS30" s="161"/>
      <c r="HT30" s="161"/>
      <c r="HU30" s="161"/>
      <c r="HV30" s="161"/>
      <c r="HW30" s="161"/>
      <c r="HX30" s="161"/>
      <c r="HY30" s="161"/>
      <c r="HZ30" s="161"/>
      <c r="IA30" s="161"/>
      <c r="IB30" s="1039"/>
    </row>
    <row r="31" spans="1:236" ht="22.5" customHeight="1" x14ac:dyDescent="0.2">
      <c r="A31" s="131" t="s">
        <v>51</v>
      </c>
      <c r="B31" s="132"/>
      <c r="C31" s="132"/>
      <c r="D31" s="132"/>
      <c r="E31" s="133"/>
      <c r="F31" s="157" t="s">
        <v>18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9"/>
      <c r="AJ31" s="163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3"/>
      <c r="AV31" s="164"/>
      <c r="AW31" s="164"/>
      <c r="AX31" s="164"/>
      <c r="AY31" s="164"/>
      <c r="AZ31" s="164"/>
      <c r="BA31" s="164"/>
      <c r="BB31" s="165"/>
      <c r="BC31" s="163"/>
      <c r="BD31" s="164"/>
      <c r="BE31" s="164"/>
      <c r="BF31" s="164"/>
      <c r="BG31" s="164"/>
      <c r="BH31" s="164"/>
      <c r="BI31" s="164"/>
      <c r="BJ31" s="165"/>
      <c r="BK31" s="163"/>
      <c r="BL31" s="164"/>
      <c r="BM31" s="164"/>
      <c r="BN31" s="164"/>
      <c r="BO31" s="164"/>
      <c r="BP31" s="164"/>
      <c r="BQ31" s="164"/>
      <c r="BR31" s="165"/>
      <c r="BS31" s="163"/>
      <c r="BT31" s="164"/>
      <c r="BU31" s="164"/>
      <c r="BV31" s="164"/>
      <c r="BW31" s="164"/>
      <c r="BX31" s="164"/>
      <c r="BY31" s="164"/>
      <c r="BZ31" s="165"/>
      <c r="CA31" s="163"/>
      <c r="CB31" s="164"/>
      <c r="CC31" s="164"/>
      <c r="CD31" s="164"/>
      <c r="CE31" s="164"/>
      <c r="CF31" s="164"/>
      <c r="CG31" s="164"/>
      <c r="CH31" s="165"/>
      <c r="CI31" s="163"/>
      <c r="CJ31" s="164"/>
      <c r="CK31" s="164"/>
      <c r="CL31" s="164"/>
      <c r="CM31" s="164"/>
      <c r="CN31" s="164"/>
      <c r="CO31" s="164"/>
      <c r="CP31" s="165"/>
      <c r="CQ31" s="163"/>
      <c r="CR31" s="164"/>
      <c r="CS31" s="164"/>
      <c r="CT31" s="164"/>
      <c r="CU31" s="164"/>
      <c r="CV31" s="164"/>
      <c r="CW31" s="164"/>
      <c r="CX31" s="165"/>
      <c r="CY31" s="163"/>
      <c r="CZ31" s="164"/>
      <c r="DA31" s="164"/>
      <c r="DB31" s="164"/>
      <c r="DC31" s="164"/>
      <c r="DD31" s="164"/>
      <c r="DE31" s="164"/>
      <c r="DF31" s="165"/>
      <c r="DG31" s="163"/>
      <c r="DH31" s="164"/>
      <c r="DI31" s="164"/>
      <c r="DJ31" s="164"/>
      <c r="DK31" s="164"/>
      <c r="DL31" s="164"/>
      <c r="DM31" s="164"/>
      <c r="DN31" s="165"/>
      <c r="DO31" s="163"/>
      <c r="DP31" s="164"/>
      <c r="DQ31" s="164"/>
      <c r="DR31" s="164"/>
      <c r="DS31" s="164"/>
      <c r="DT31" s="164"/>
      <c r="DU31" s="164"/>
      <c r="DV31" s="165"/>
      <c r="DW31" s="163"/>
      <c r="DX31" s="164"/>
      <c r="DY31" s="164"/>
      <c r="DZ31" s="164"/>
      <c r="EA31" s="164"/>
      <c r="EB31" s="164"/>
      <c r="EC31" s="164"/>
      <c r="ED31" s="164"/>
      <c r="EE31" s="165"/>
      <c r="EF31" s="163"/>
      <c r="EG31" s="164"/>
      <c r="EH31" s="164"/>
      <c r="EI31" s="164"/>
      <c r="EJ31" s="164"/>
      <c r="EK31" s="164"/>
      <c r="EL31" s="164"/>
      <c r="EM31" s="164"/>
      <c r="EN31" s="165"/>
      <c r="EO31" s="163"/>
      <c r="EP31" s="164"/>
      <c r="EQ31" s="164"/>
      <c r="ER31" s="164"/>
      <c r="ES31" s="164"/>
      <c r="ET31" s="164"/>
      <c r="EU31" s="164"/>
      <c r="EV31" s="164"/>
      <c r="EW31" s="165"/>
      <c r="EX31" s="163"/>
      <c r="EY31" s="164"/>
      <c r="EZ31" s="164"/>
      <c r="FA31" s="164"/>
      <c r="FB31" s="164"/>
      <c r="FC31" s="164"/>
      <c r="FD31" s="164"/>
      <c r="FE31" s="164"/>
      <c r="FF31" s="165"/>
      <c r="FG31" s="163"/>
      <c r="FH31" s="164"/>
      <c r="FI31" s="164"/>
      <c r="FJ31" s="164"/>
      <c r="FK31" s="164"/>
      <c r="FL31" s="164"/>
      <c r="FM31" s="164"/>
      <c r="FN31" s="164"/>
      <c r="FO31" s="164"/>
      <c r="FP31" s="164"/>
      <c r="FQ31" s="165"/>
      <c r="FR31" s="163"/>
      <c r="FS31" s="164"/>
      <c r="FT31" s="164"/>
      <c r="FU31" s="164"/>
      <c r="FV31" s="164"/>
      <c r="FW31" s="164"/>
      <c r="FX31" s="164"/>
      <c r="FY31" s="164"/>
      <c r="FZ31" s="164"/>
      <c r="GA31" s="165"/>
      <c r="GB31" s="163"/>
      <c r="GC31" s="164"/>
      <c r="GD31" s="164"/>
      <c r="GE31" s="164"/>
      <c r="GF31" s="164"/>
      <c r="GG31" s="165"/>
      <c r="GH31" s="163"/>
      <c r="GI31" s="164"/>
      <c r="GJ31" s="164"/>
      <c r="GK31" s="164"/>
      <c r="GL31" s="164"/>
      <c r="GM31" s="164"/>
      <c r="GN31" s="164"/>
      <c r="GO31" s="164"/>
      <c r="GP31" s="164"/>
      <c r="GQ31" s="164"/>
      <c r="GR31" s="164"/>
      <c r="GS31" s="165"/>
      <c r="GT31" s="163"/>
      <c r="GU31" s="164"/>
      <c r="GV31" s="164"/>
      <c r="GW31" s="164"/>
      <c r="GX31" s="164"/>
      <c r="GY31" s="164"/>
      <c r="GZ31" s="164"/>
      <c r="HA31" s="164"/>
      <c r="HB31" s="164"/>
      <c r="HC31" s="164"/>
      <c r="HD31" s="164"/>
      <c r="HE31" s="165"/>
      <c r="HF31" s="160"/>
      <c r="HG31" s="161"/>
      <c r="HH31" s="161"/>
      <c r="HI31" s="161"/>
      <c r="HJ31" s="161"/>
      <c r="HK31" s="161"/>
      <c r="HL31" s="161"/>
      <c r="HM31" s="161"/>
      <c r="HN31" s="161"/>
      <c r="HO31" s="161"/>
      <c r="HP31" s="161"/>
      <c r="HQ31" s="161"/>
      <c r="HR31" s="161"/>
      <c r="HS31" s="161"/>
      <c r="HT31" s="161"/>
      <c r="HU31" s="161"/>
      <c r="HV31" s="161"/>
      <c r="HW31" s="161"/>
      <c r="HX31" s="161"/>
      <c r="HY31" s="161"/>
      <c r="HZ31" s="161"/>
      <c r="IA31" s="161"/>
      <c r="IB31" s="1039"/>
    </row>
    <row r="32" spans="1:236" s="8" customFormat="1" x14ac:dyDescent="0.2">
      <c r="A32" s="124" t="s">
        <v>16</v>
      </c>
      <c r="B32" s="125"/>
      <c r="C32" s="125"/>
      <c r="D32" s="125"/>
      <c r="E32" s="126"/>
      <c r="F32" s="127" t="s">
        <v>19</v>
      </c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9"/>
      <c r="AJ32" s="361"/>
      <c r="AK32" s="362"/>
      <c r="AL32" s="362"/>
      <c r="AM32" s="362"/>
      <c r="AN32" s="362"/>
      <c r="AO32" s="362"/>
      <c r="AP32" s="362"/>
      <c r="AQ32" s="362"/>
      <c r="AR32" s="362"/>
      <c r="AS32" s="362"/>
      <c r="AT32" s="362"/>
      <c r="AU32" s="361"/>
      <c r="AV32" s="362"/>
      <c r="AW32" s="362"/>
      <c r="AX32" s="362"/>
      <c r="AY32" s="362"/>
      <c r="AZ32" s="362"/>
      <c r="BA32" s="362"/>
      <c r="BB32" s="363"/>
      <c r="BC32" s="361"/>
      <c r="BD32" s="362"/>
      <c r="BE32" s="362"/>
      <c r="BF32" s="362"/>
      <c r="BG32" s="362"/>
      <c r="BH32" s="362"/>
      <c r="BI32" s="362"/>
      <c r="BJ32" s="363"/>
      <c r="BK32" s="361"/>
      <c r="BL32" s="362"/>
      <c r="BM32" s="362"/>
      <c r="BN32" s="362"/>
      <c r="BO32" s="362"/>
      <c r="BP32" s="362"/>
      <c r="BQ32" s="362"/>
      <c r="BR32" s="363"/>
      <c r="BS32" s="361"/>
      <c r="BT32" s="362"/>
      <c r="BU32" s="362"/>
      <c r="BV32" s="362"/>
      <c r="BW32" s="362"/>
      <c r="BX32" s="362"/>
      <c r="BY32" s="362"/>
      <c r="BZ32" s="363"/>
      <c r="CA32" s="361"/>
      <c r="CB32" s="362"/>
      <c r="CC32" s="362"/>
      <c r="CD32" s="362"/>
      <c r="CE32" s="362"/>
      <c r="CF32" s="362"/>
      <c r="CG32" s="362"/>
      <c r="CH32" s="363"/>
      <c r="CI32" s="361"/>
      <c r="CJ32" s="362"/>
      <c r="CK32" s="362"/>
      <c r="CL32" s="362"/>
      <c r="CM32" s="362"/>
      <c r="CN32" s="362"/>
      <c r="CO32" s="362"/>
      <c r="CP32" s="363"/>
      <c r="CQ32" s="361"/>
      <c r="CR32" s="362"/>
      <c r="CS32" s="362"/>
      <c r="CT32" s="362"/>
      <c r="CU32" s="362"/>
      <c r="CV32" s="362"/>
      <c r="CW32" s="362"/>
      <c r="CX32" s="363"/>
      <c r="CY32" s="361"/>
      <c r="CZ32" s="362"/>
      <c r="DA32" s="362"/>
      <c r="DB32" s="362"/>
      <c r="DC32" s="362"/>
      <c r="DD32" s="362"/>
      <c r="DE32" s="362"/>
      <c r="DF32" s="363"/>
      <c r="DG32" s="361"/>
      <c r="DH32" s="362"/>
      <c r="DI32" s="362"/>
      <c r="DJ32" s="362"/>
      <c r="DK32" s="362"/>
      <c r="DL32" s="362"/>
      <c r="DM32" s="362"/>
      <c r="DN32" s="363"/>
      <c r="DO32" s="361"/>
      <c r="DP32" s="362"/>
      <c r="DQ32" s="362"/>
      <c r="DR32" s="362"/>
      <c r="DS32" s="362"/>
      <c r="DT32" s="362"/>
      <c r="DU32" s="362"/>
      <c r="DV32" s="363"/>
      <c r="DW32" s="361"/>
      <c r="DX32" s="362"/>
      <c r="DY32" s="362"/>
      <c r="DZ32" s="362"/>
      <c r="EA32" s="362"/>
      <c r="EB32" s="362"/>
      <c r="EC32" s="362"/>
      <c r="ED32" s="362"/>
      <c r="EE32" s="363"/>
      <c r="EF32" s="361"/>
      <c r="EG32" s="362"/>
      <c r="EH32" s="362"/>
      <c r="EI32" s="362"/>
      <c r="EJ32" s="362"/>
      <c r="EK32" s="362"/>
      <c r="EL32" s="362"/>
      <c r="EM32" s="362"/>
      <c r="EN32" s="363"/>
      <c r="EO32" s="361"/>
      <c r="EP32" s="362"/>
      <c r="EQ32" s="362"/>
      <c r="ER32" s="362"/>
      <c r="ES32" s="362"/>
      <c r="ET32" s="362"/>
      <c r="EU32" s="362"/>
      <c r="EV32" s="362"/>
      <c r="EW32" s="363"/>
      <c r="EX32" s="361"/>
      <c r="EY32" s="362"/>
      <c r="EZ32" s="362"/>
      <c r="FA32" s="362"/>
      <c r="FB32" s="362"/>
      <c r="FC32" s="362"/>
      <c r="FD32" s="362"/>
      <c r="FE32" s="362"/>
      <c r="FF32" s="363"/>
      <c r="FG32" s="361"/>
      <c r="FH32" s="362"/>
      <c r="FI32" s="362"/>
      <c r="FJ32" s="362"/>
      <c r="FK32" s="362"/>
      <c r="FL32" s="362"/>
      <c r="FM32" s="362"/>
      <c r="FN32" s="362"/>
      <c r="FO32" s="362"/>
      <c r="FP32" s="362"/>
      <c r="FQ32" s="363"/>
      <c r="FR32" s="361"/>
      <c r="FS32" s="362"/>
      <c r="FT32" s="362"/>
      <c r="FU32" s="362"/>
      <c r="FV32" s="362"/>
      <c r="FW32" s="362"/>
      <c r="FX32" s="362"/>
      <c r="FY32" s="362"/>
      <c r="FZ32" s="362"/>
      <c r="GA32" s="363"/>
      <c r="GB32" s="361"/>
      <c r="GC32" s="362"/>
      <c r="GD32" s="362"/>
      <c r="GE32" s="362"/>
      <c r="GF32" s="362"/>
      <c r="GG32" s="363"/>
      <c r="GH32" s="361"/>
      <c r="GI32" s="362"/>
      <c r="GJ32" s="362"/>
      <c r="GK32" s="362"/>
      <c r="GL32" s="362"/>
      <c r="GM32" s="362"/>
      <c r="GN32" s="362"/>
      <c r="GO32" s="362"/>
      <c r="GP32" s="362"/>
      <c r="GQ32" s="362"/>
      <c r="GR32" s="362"/>
      <c r="GS32" s="363"/>
      <c r="GT32" s="361"/>
      <c r="GU32" s="362"/>
      <c r="GV32" s="362"/>
      <c r="GW32" s="362"/>
      <c r="GX32" s="362"/>
      <c r="GY32" s="362"/>
      <c r="GZ32" s="362"/>
      <c r="HA32" s="362"/>
      <c r="HB32" s="362"/>
      <c r="HC32" s="362"/>
      <c r="HD32" s="362"/>
      <c r="HE32" s="363"/>
      <c r="HF32" s="127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/>
      <c r="HW32" s="128"/>
      <c r="HX32" s="128"/>
      <c r="HY32" s="128"/>
      <c r="HZ32" s="128"/>
      <c r="IA32" s="128"/>
      <c r="IB32" s="1038"/>
    </row>
    <row r="33" spans="1:236" s="8" customFormat="1" x14ac:dyDescent="0.2">
      <c r="A33" s="124" t="s">
        <v>20</v>
      </c>
      <c r="B33" s="125"/>
      <c r="C33" s="125"/>
      <c r="D33" s="125"/>
      <c r="E33" s="126"/>
      <c r="F33" s="127" t="s">
        <v>21</v>
      </c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9"/>
      <c r="AJ33" s="361"/>
      <c r="AK33" s="362"/>
      <c r="AL33" s="362"/>
      <c r="AM33" s="362"/>
      <c r="AN33" s="362"/>
      <c r="AO33" s="362"/>
      <c r="AP33" s="362"/>
      <c r="AQ33" s="362"/>
      <c r="AR33" s="362"/>
      <c r="AS33" s="362"/>
      <c r="AT33" s="362"/>
      <c r="AU33" s="361"/>
      <c r="AV33" s="362"/>
      <c r="AW33" s="362"/>
      <c r="AX33" s="362"/>
      <c r="AY33" s="362"/>
      <c r="AZ33" s="362"/>
      <c r="BA33" s="362"/>
      <c r="BB33" s="363"/>
      <c r="BC33" s="361"/>
      <c r="BD33" s="362"/>
      <c r="BE33" s="362"/>
      <c r="BF33" s="362"/>
      <c r="BG33" s="362"/>
      <c r="BH33" s="362"/>
      <c r="BI33" s="362"/>
      <c r="BJ33" s="363"/>
      <c r="BK33" s="361"/>
      <c r="BL33" s="362"/>
      <c r="BM33" s="362"/>
      <c r="BN33" s="362"/>
      <c r="BO33" s="362"/>
      <c r="BP33" s="362"/>
      <c r="BQ33" s="362"/>
      <c r="BR33" s="363"/>
      <c r="BS33" s="361"/>
      <c r="BT33" s="362"/>
      <c r="BU33" s="362"/>
      <c r="BV33" s="362"/>
      <c r="BW33" s="362"/>
      <c r="BX33" s="362"/>
      <c r="BY33" s="362"/>
      <c r="BZ33" s="363"/>
      <c r="CA33" s="361"/>
      <c r="CB33" s="362"/>
      <c r="CC33" s="362"/>
      <c r="CD33" s="362"/>
      <c r="CE33" s="362"/>
      <c r="CF33" s="362"/>
      <c r="CG33" s="362"/>
      <c r="CH33" s="363"/>
      <c r="CI33" s="361"/>
      <c r="CJ33" s="362"/>
      <c r="CK33" s="362"/>
      <c r="CL33" s="362"/>
      <c r="CM33" s="362"/>
      <c r="CN33" s="362"/>
      <c r="CO33" s="362"/>
      <c r="CP33" s="363"/>
      <c r="CQ33" s="361"/>
      <c r="CR33" s="362"/>
      <c r="CS33" s="362"/>
      <c r="CT33" s="362"/>
      <c r="CU33" s="362"/>
      <c r="CV33" s="362"/>
      <c r="CW33" s="362"/>
      <c r="CX33" s="363"/>
      <c r="CY33" s="361"/>
      <c r="CZ33" s="362"/>
      <c r="DA33" s="362"/>
      <c r="DB33" s="362"/>
      <c r="DC33" s="362"/>
      <c r="DD33" s="362"/>
      <c r="DE33" s="362"/>
      <c r="DF33" s="363"/>
      <c r="DG33" s="361"/>
      <c r="DH33" s="362"/>
      <c r="DI33" s="362"/>
      <c r="DJ33" s="362"/>
      <c r="DK33" s="362"/>
      <c r="DL33" s="362"/>
      <c r="DM33" s="362"/>
      <c r="DN33" s="363"/>
      <c r="DO33" s="361"/>
      <c r="DP33" s="362"/>
      <c r="DQ33" s="362"/>
      <c r="DR33" s="362"/>
      <c r="DS33" s="362"/>
      <c r="DT33" s="362"/>
      <c r="DU33" s="362"/>
      <c r="DV33" s="363"/>
      <c r="DW33" s="361"/>
      <c r="DX33" s="362"/>
      <c r="DY33" s="362"/>
      <c r="DZ33" s="362"/>
      <c r="EA33" s="362"/>
      <c r="EB33" s="362"/>
      <c r="EC33" s="362"/>
      <c r="ED33" s="362"/>
      <c r="EE33" s="363"/>
      <c r="EF33" s="361"/>
      <c r="EG33" s="362"/>
      <c r="EH33" s="362"/>
      <c r="EI33" s="362"/>
      <c r="EJ33" s="362"/>
      <c r="EK33" s="362"/>
      <c r="EL33" s="362"/>
      <c r="EM33" s="362"/>
      <c r="EN33" s="363"/>
      <c r="EO33" s="361"/>
      <c r="EP33" s="362"/>
      <c r="EQ33" s="362"/>
      <c r="ER33" s="362"/>
      <c r="ES33" s="362"/>
      <c r="ET33" s="362"/>
      <c r="EU33" s="362"/>
      <c r="EV33" s="362"/>
      <c r="EW33" s="363"/>
      <c r="EX33" s="361"/>
      <c r="EY33" s="362"/>
      <c r="EZ33" s="362"/>
      <c r="FA33" s="362"/>
      <c r="FB33" s="362"/>
      <c r="FC33" s="362"/>
      <c r="FD33" s="362"/>
      <c r="FE33" s="362"/>
      <c r="FF33" s="363"/>
      <c r="FG33" s="361"/>
      <c r="FH33" s="362"/>
      <c r="FI33" s="362"/>
      <c r="FJ33" s="362"/>
      <c r="FK33" s="362"/>
      <c r="FL33" s="362"/>
      <c r="FM33" s="362"/>
      <c r="FN33" s="362"/>
      <c r="FO33" s="362"/>
      <c r="FP33" s="362"/>
      <c r="FQ33" s="363"/>
      <c r="FR33" s="361"/>
      <c r="FS33" s="362"/>
      <c r="FT33" s="362"/>
      <c r="FU33" s="362"/>
      <c r="FV33" s="362"/>
      <c r="FW33" s="362"/>
      <c r="FX33" s="362"/>
      <c r="FY33" s="362"/>
      <c r="FZ33" s="362"/>
      <c r="GA33" s="363"/>
      <c r="GB33" s="361"/>
      <c r="GC33" s="362"/>
      <c r="GD33" s="362"/>
      <c r="GE33" s="362"/>
      <c r="GF33" s="362"/>
      <c r="GG33" s="363"/>
      <c r="GH33" s="361"/>
      <c r="GI33" s="362"/>
      <c r="GJ33" s="362"/>
      <c r="GK33" s="362"/>
      <c r="GL33" s="362"/>
      <c r="GM33" s="362"/>
      <c r="GN33" s="362"/>
      <c r="GO33" s="362"/>
      <c r="GP33" s="362"/>
      <c r="GQ33" s="362"/>
      <c r="GR33" s="362"/>
      <c r="GS33" s="363"/>
      <c r="GT33" s="361"/>
      <c r="GU33" s="362"/>
      <c r="GV33" s="362"/>
      <c r="GW33" s="362"/>
      <c r="GX33" s="362"/>
      <c r="GY33" s="362"/>
      <c r="GZ33" s="362"/>
      <c r="HA33" s="362"/>
      <c r="HB33" s="362"/>
      <c r="HC33" s="362"/>
      <c r="HD33" s="362"/>
      <c r="HE33" s="363"/>
      <c r="HF33" s="127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038"/>
    </row>
    <row r="34" spans="1:236" s="8" customFormat="1" x14ac:dyDescent="0.2">
      <c r="A34" s="124" t="s">
        <v>22</v>
      </c>
      <c r="B34" s="125"/>
      <c r="C34" s="125"/>
      <c r="D34" s="125"/>
      <c r="E34" s="126"/>
      <c r="F34" s="127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9"/>
      <c r="AJ34" s="361"/>
      <c r="AK34" s="362"/>
      <c r="AL34" s="362"/>
      <c r="AM34" s="362"/>
      <c r="AN34" s="362"/>
      <c r="AO34" s="362"/>
      <c r="AP34" s="362"/>
      <c r="AQ34" s="362"/>
      <c r="AR34" s="362"/>
      <c r="AS34" s="362"/>
      <c r="AT34" s="362"/>
      <c r="AU34" s="361"/>
      <c r="AV34" s="362"/>
      <c r="AW34" s="362"/>
      <c r="AX34" s="362"/>
      <c r="AY34" s="362"/>
      <c r="AZ34" s="362"/>
      <c r="BA34" s="362"/>
      <c r="BB34" s="363"/>
      <c r="BC34" s="361"/>
      <c r="BD34" s="362"/>
      <c r="BE34" s="362"/>
      <c r="BF34" s="362"/>
      <c r="BG34" s="362"/>
      <c r="BH34" s="362"/>
      <c r="BI34" s="362"/>
      <c r="BJ34" s="363"/>
      <c r="BK34" s="361"/>
      <c r="BL34" s="362"/>
      <c r="BM34" s="362"/>
      <c r="BN34" s="362"/>
      <c r="BO34" s="362"/>
      <c r="BP34" s="362"/>
      <c r="BQ34" s="362"/>
      <c r="BR34" s="363"/>
      <c r="BS34" s="361"/>
      <c r="BT34" s="362"/>
      <c r="BU34" s="362"/>
      <c r="BV34" s="362"/>
      <c r="BW34" s="362"/>
      <c r="BX34" s="362"/>
      <c r="BY34" s="362"/>
      <c r="BZ34" s="363"/>
      <c r="CA34" s="361"/>
      <c r="CB34" s="362"/>
      <c r="CC34" s="362"/>
      <c r="CD34" s="362"/>
      <c r="CE34" s="362"/>
      <c r="CF34" s="362"/>
      <c r="CG34" s="362"/>
      <c r="CH34" s="363"/>
      <c r="CI34" s="361"/>
      <c r="CJ34" s="362"/>
      <c r="CK34" s="362"/>
      <c r="CL34" s="362"/>
      <c r="CM34" s="362"/>
      <c r="CN34" s="362"/>
      <c r="CO34" s="362"/>
      <c r="CP34" s="363"/>
      <c r="CQ34" s="361"/>
      <c r="CR34" s="362"/>
      <c r="CS34" s="362"/>
      <c r="CT34" s="362"/>
      <c r="CU34" s="362"/>
      <c r="CV34" s="362"/>
      <c r="CW34" s="362"/>
      <c r="CX34" s="363"/>
      <c r="CY34" s="361"/>
      <c r="CZ34" s="362"/>
      <c r="DA34" s="362"/>
      <c r="DB34" s="362"/>
      <c r="DC34" s="362"/>
      <c r="DD34" s="362"/>
      <c r="DE34" s="362"/>
      <c r="DF34" s="363"/>
      <c r="DG34" s="361"/>
      <c r="DH34" s="362"/>
      <c r="DI34" s="362"/>
      <c r="DJ34" s="362"/>
      <c r="DK34" s="362"/>
      <c r="DL34" s="362"/>
      <c r="DM34" s="362"/>
      <c r="DN34" s="363"/>
      <c r="DO34" s="361"/>
      <c r="DP34" s="362"/>
      <c r="DQ34" s="362"/>
      <c r="DR34" s="362"/>
      <c r="DS34" s="362"/>
      <c r="DT34" s="362"/>
      <c r="DU34" s="362"/>
      <c r="DV34" s="363"/>
      <c r="DW34" s="361"/>
      <c r="DX34" s="362"/>
      <c r="DY34" s="362"/>
      <c r="DZ34" s="362"/>
      <c r="EA34" s="362"/>
      <c r="EB34" s="362"/>
      <c r="EC34" s="362"/>
      <c r="ED34" s="362"/>
      <c r="EE34" s="363"/>
      <c r="EF34" s="361"/>
      <c r="EG34" s="362"/>
      <c r="EH34" s="362"/>
      <c r="EI34" s="362"/>
      <c r="EJ34" s="362"/>
      <c r="EK34" s="362"/>
      <c r="EL34" s="362"/>
      <c r="EM34" s="362"/>
      <c r="EN34" s="363"/>
      <c r="EO34" s="361"/>
      <c r="EP34" s="362"/>
      <c r="EQ34" s="362"/>
      <c r="ER34" s="362"/>
      <c r="ES34" s="362"/>
      <c r="ET34" s="362"/>
      <c r="EU34" s="362"/>
      <c r="EV34" s="362"/>
      <c r="EW34" s="363"/>
      <c r="EX34" s="361"/>
      <c r="EY34" s="362"/>
      <c r="EZ34" s="362"/>
      <c r="FA34" s="362"/>
      <c r="FB34" s="362"/>
      <c r="FC34" s="362"/>
      <c r="FD34" s="362"/>
      <c r="FE34" s="362"/>
      <c r="FF34" s="363"/>
      <c r="FG34" s="361"/>
      <c r="FH34" s="362"/>
      <c r="FI34" s="362"/>
      <c r="FJ34" s="362"/>
      <c r="FK34" s="362"/>
      <c r="FL34" s="362"/>
      <c r="FM34" s="362"/>
      <c r="FN34" s="362"/>
      <c r="FO34" s="362"/>
      <c r="FP34" s="362"/>
      <c r="FQ34" s="363"/>
      <c r="FR34" s="361"/>
      <c r="FS34" s="362"/>
      <c r="FT34" s="362"/>
      <c r="FU34" s="362"/>
      <c r="FV34" s="362"/>
      <c r="FW34" s="362"/>
      <c r="FX34" s="362"/>
      <c r="FY34" s="362"/>
      <c r="FZ34" s="362"/>
      <c r="GA34" s="363"/>
      <c r="GB34" s="361"/>
      <c r="GC34" s="362"/>
      <c r="GD34" s="362"/>
      <c r="GE34" s="362"/>
      <c r="GF34" s="362"/>
      <c r="GG34" s="363"/>
      <c r="GH34" s="361"/>
      <c r="GI34" s="362"/>
      <c r="GJ34" s="362"/>
      <c r="GK34" s="362"/>
      <c r="GL34" s="362"/>
      <c r="GM34" s="362"/>
      <c r="GN34" s="362"/>
      <c r="GO34" s="362"/>
      <c r="GP34" s="362"/>
      <c r="GQ34" s="362"/>
      <c r="GR34" s="362"/>
      <c r="GS34" s="363"/>
      <c r="GT34" s="361"/>
      <c r="GU34" s="362"/>
      <c r="GV34" s="362"/>
      <c r="GW34" s="362"/>
      <c r="GX34" s="362"/>
      <c r="GY34" s="362"/>
      <c r="GZ34" s="362"/>
      <c r="HA34" s="362"/>
      <c r="HB34" s="362"/>
      <c r="HC34" s="362"/>
      <c r="HD34" s="362"/>
      <c r="HE34" s="363"/>
      <c r="HF34" s="127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038"/>
    </row>
    <row r="35" spans="1:236" s="8" customFormat="1" x14ac:dyDescent="0.2">
      <c r="A35" s="131" t="s">
        <v>52</v>
      </c>
      <c r="B35" s="132"/>
      <c r="C35" s="132"/>
      <c r="D35" s="132"/>
      <c r="E35" s="133"/>
      <c r="F35" s="163" t="s">
        <v>26</v>
      </c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5"/>
      <c r="AJ35" s="163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3"/>
      <c r="AV35" s="164"/>
      <c r="AW35" s="164"/>
      <c r="AX35" s="164"/>
      <c r="AY35" s="164"/>
      <c r="AZ35" s="164"/>
      <c r="BA35" s="164"/>
      <c r="BB35" s="165"/>
      <c r="BC35" s="163"/>
      <c r="BD35" s="164"/>
      <c r="BE35" s="164"/>
      <c r="BF35" s="164"/>
      <c r="BG35" s="164"/>
      <c r="BH35" s="164"/>
      <c r="BI35" s="164"/>
      <c r="BJ35" s="165"/>
      <c r="BK35" s="163"/>
      <c r="BL35" s="164"/>
      <c r="BM35" s="164"/>
      <c r="BN35" s="164"/>
      <c r="BO35" s="164"/>
      <c r="BP35" s="164"/>
      <c r="BQ35" s="164"/>
      <c r="BR35" s="165"/>
      <c r="BS35" s="163"/>
      <c r="BT35" s="164"/>
      <c r="BU35" s="164"/>
      <c r="BV35" s="164"/>
      <c r="BW35" s="164"/>
      <c r="BX35" s="164"/>
      <c r="BY35" s="164"/>
      <c r="BZ35" s="165"/>
      <c r="CA35" s="163"/>
      <c r="CB35" s="164"/>
      <c r="CC35" s="164"/>
      <c r="CD35" s="164"/>
      <c r="CE35" s="164"/>
      <c r="CF35" s="164"/>
      <c r="CG35" s="164"/>
      <c r="CH35" s="165"/>
      <c r="CI35" s="163"/>
      <c r="CJ35" s="164"/>
      <c r="CK35" s="164"/>
      <c r="CL35" s="164"/>
      <c r="CM35" s="164"/>
      <c r="CN35" s="164"/>
      <c r="CO35" s="164"/>
      <c r="CP35" s="165"/>
      <c r="CQ35" s="163"/>
      <c r="CR35" s="164"/>
      <c r="CS35" s="164"/>
      <c r="CT35" s="164"/>
      <c r="CU35" s="164"/>
      <c r="CV35" s="164"/>
      <c r="CW35" s="164"/>
      <c r="CX35" s="165"/>
      <c r="CY35" s="163"/>
      <c r="CZ35" s="164"/>
      <c r="DA35" s="164"/>
      <c r="DB35" s="164"/>
      <c r="DC35" s="164"/>
      <c r="DD35" s="164"/>
      <c r="DE35" s="164"/>
      <c r="DF35" s="165"/>
      <c r="DG35" s="163"/>
      <c r="DH35" s="164"/>
      <c r="DI35" s="164"/>
      <c r="DJ35" s="164"/>
      <c r="DK35" s="164"/>
      <c r="DL35" s="164"/>
      <c r="DM35" s="164"/>
      <c r="DN35" s="165"/>
      <c r="DO35" s="163"/>
      <c r="DP35" s="164"/>
      <c r="DQ35" s="164"/>
      <c r="DR35" s="164"/>
      <c r="DS35" s="164"/>
      <c r="DT35" s="164"/>
      <c r="DU35" s="164"/>
      <c r="DV35" s="165"/>
      <c r="DW35" s="163"/>
      <c r="DX35" s="164"/>
      <c r="DY35" s="164"/>
      <c r="DZ35" s="164"/>
      <c r="EA35" s="164"/>
      <c r="EB35" s="164"/>
      <c r="EC35" s="164"/>
      <c r="ED35" s="164"/>
      <c r="EE35" s="165"/>
      <c r="EF35" s="163"/>
      <c r="EG35" s="164"/>
      <c r="EH35" s="164"/>
      <c r="EI35" s="164"/>
      <c r="EJ35" s="164"/>
      <c r="EK35" s="164"/>
      <c r="EL35" s="164"/>
      <c r="EM35" s="164"/>
      <c r="EN35" s="165"/>
      <c r="EO35" s="163"/>
      <c r="EP35" s="164"/>
      <c r="EQ35" s="164"/>
      <c r="ER35" s="164"/>
      <c r="ES35" s="164"/>
      <c r="ET35" s="164"/>
      <c r="EU35" s="164"/>
      <c r="EV35" s="164"/>
      <c r="EW35" s="165"/>
      <c r="EX35" s="163"/>
      <c r="EY35" s="164"/>
      <c r="EZ35" s="164"/>
      <c r="FA35" s="164"/>
      <c r="FB35" s="164"/>
      <c r="FC35" s="164"/>
      <c r="FD35" s="164"/>
      <c r="FE35" s="164"/>
      <c r="FF35" s="165"/>
      <c r="FG35" s="163"/>
      <c r="FH35" s="164"/>
      <c r="FI35" s="164"/>
      <c r="FJ35" s="164"/>
      <c r="FK35" s="164"/>
      <c r="FL35" s="164"/>
      <c r="FM35" s="164"/>
      <c r="FN35" s="164"/>
      <c r="FO35" s="164"/>
      <c r="FP35" s="164"/>
      <c r="FQ35" s="165"/>
      <c r="FR35" s="163"/>
      <c r="FS35" s="164"/>
      <c r="FT35" s="164"/>
      <c r="FU35" s="164"/>
      <c r="FV35" s="164"/>
      <c r="FW35" s="164"/>
      <c r="FX35" s="164"/>
      <c r="FY35" s="164"/>
      <c r="FZ35" s="164"/>
      <c r="GA35" s="165"/>
      <c r="GB35" s="163"/>
      <c r="GC35" s="164"/>
      <c r="GD35" s="164"/>
      <c r="GE35" s="164"/>
      <c r="GF35" s="164"/>
      <c r="GG35" s="165"/>
      <c r="GH35" s="163"/>
      <c r="GI35" s="164"/>
      <c r="GJ35" s="164"/>
      <c r="GK35" s="164"/>
      <c r="GL35" s="164"/>
      <c r="GM35" s="164"/>
      <c r="GN35" s="164"/>
      <c r="GO35" s="164"/>
      <c r="GP35" s="164"/>
      <c r="GQ35" s="164"/>
      <c r="GR35" s="164"/>
      <c r="GS35" s="165"/>
      <c r="GT35" s="163"/>
      <c r="GU35" s="164"/>
      <c r="GV35" s="164"/>
      <c r="GW35" s="164"/>
      <c r="GX35" s="164"/>
      <c r="GY35" s="164"/>
      <c r="GZ35" s="164"/>
      <c r="HA35" s="164"/>
      <c r="HB35" s="164"/>
      <c r="HC35" s="164"/>
      <c r="HD35" s="164"/>
      <c r="HE35" s="165"/>
      <c r="HF35" s="160"/>
      <c r="HG35" s="161"/>
      <c r="HH35" s="161"/>
      <c r="HI35" s="161"/>
      <c r="HJ35" s="161"/>
      <c r="HK35" s="161"/>
      <c r="HL35" s="161"/>
      <c r="HM35" s="161"/>
      <c r="HN35" s="161"/>
      <c r="HO35" s="161"/>
      <c r="HP35" s="161"/>
      <c r="HQ35" s="161"/>
      <c r="HR35" s="161"/>
      <c r="HS35" s="161"/>
      <c r="HT35" s="161"/>
      <c r="HU35" s="161"/>
      <c r="HV35" s="161"/>
      <c r="HW35" s="161"/>
      <c r="HX35" s="161"/>
      <c r="HY35" s="161"/>
      <c r="HZ35" s="161"/>
      <c r="IA35" s="161"/>
      <c r="IB35" s="1039"/>
    </row>
    <row r="36" spans="1:236" s="8" customFormat="1" x14ac:dyDescent="0.2">
      <c r="A36" s="124" t="s">
        <v>16</v>
      </c>
      <c r="B36" s="125"/>
      <c r="C36" s="125"/>
      <c r="D36" s="125"/>
      <c r="E36" s="126"/>
      <c r="F36" s="127" t="s">
        <v>19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9"/>
      <c r="AJ36" s="361"/>
      <c r="AK36" s="362"/>
      <c r="AL36" s="362"/>
      <c r="AM36" s="362"/>
      <c r="AN36" s="362"/>
      <c r="AO36" s="362"/>
      <c r="AP36" s="362"/>
      <c r="AQ36" s="362"/>
      <c r="AR36" s="362"/>
      <c r="AS36" s="362"/>
      <c r="AT36" s="362"/>
      <c r="AU36" s="361"/>
      <c r="AV36" s="362"/>
      <c r="AW36" s="362"/>
      <c r="AX36" s="362"/>
      <c r="AY36" s="362"/>
      <c r="AZ36" s="362"/>
      <c r="BA36" s="362"/>
      <c r="BB36" s="363"/>
      <c r="BC36" s="361"/>
      <c r="BD36" s="362"/>
      <c r="BE36" s="362"/>
      <c r="BF36" s="362"/>
      <c r="BG36" s="362"/>
      <c r="BH36" s="362"/>
      <c r="BI36" s="362"/>
      <c r="BJ36" s="363"/>
      <c r="BK36" s="361"/>
      <c r="BL36" s="362"/>
      <c r="BM36" s="362"/>
      <c r="BN36" s="362"/>
      <c r="BO36" s="362"/>
      <c r="BP36" s="362"/>
      <c r="BQ36" s="362"/>
      <c r="BR36" s="363"/>
      <c r="BS36" s="361"/>
      <c r="BT36" s="362"/>
      <c r="BU36" s="362"/>
      <c r="BV36" s="362"/>
      <c r="BW36" s="362"/>
      <c r="BX36" s="362"/>
      <c r="BY36" s="362"/>
      <c r="BZ36" s="363"/>
      <c r="CA36" s="361"/>
      <c r="CB36" s="362"/>
      <c r="CC36" s="362"/>
      <c r="CD36" s="362"/>
      <c r="CE36" s="362"/>
      <c r="CF36" s="362"/>
      <c r="CG36" s="362"/>
      <c r="CH36" s="363"/>
      <c r="CI36" s="361"/>
      <c r="CJ36" s="362"/>
      <c r="CK36" s="362"/>
      <c r="CL36" s="362"/>
      <c r="CM36" s="362"/>
      <c r="CN36" s="362"/>
      <c r="CO36" s="362"/>
      <c r="CP36" s="363"/>
      <c r="CQ36" s="361"/>
      <c r="CR36" s="362"/>
      <c r="CS36" s="362"/>
      <c r="CT36" s="362"/>
      <c r="CU36" s="362"/>
      <c r="CV36" s="362"/>
      <c r="CW36" s="362"/>
      <c r="CX36" s="363"/>
      <c r="CY36" s="361"/>
      <c r="CZ36" s="362"/>
      <c r="DA36" s="362"/>
      <c r="DB36" s="362"/>
      <c r="DC36" s="362"/>
      <c r="DD36" s="362"/>
      <c r="DE36" s="362"/>
      <c r="DF36" s="363"/>
      <c r="DG36" s="361"/>
      <c r="DH36" s="362"/>
      <c r="DI36" s="362"/>
      <c r="DJ36" s="362"/>
      <c r="DK36" s="362"/>
      <c r="DL36" s="362"/>
      <c r="DM36" s="362"/>
      <c r="DN36" s="363"/>
      <c r="DO36" s="361"/>
      <c r="DP36" s="362"/>
      <c r="DQ36" s="362"/>
      <c r="DR36" s="362"/>
      <c r="DS36" s="362"/>
      <c r="DT36" s="362"/>
      <c r="DU36" s="362"/>
      <c r="DV36" s="363"/>
      <c r="DW36" s="361"/>
      <c r="DX36" s="362"/>
      <c r="DY36" s="362"/>
      <c r="DZ36" s="362"/>
      <c r="EA36" s="362"/>
      <c r="EB36" s="362"/>
      <c r="EC36" s="362"/>
      <c r="ED36" s="362"/>
      <c r="EE36" s="363"/>
      <c r="EF36" s="361"/>
      <c r="EG36" s="362"/>
      <c r="EH36" s="362"/>
      <c r="EI36" s="362"/>
      <c r="EJ36" s="362"/>
      <c r="EK36" s="362"/>
      <c r="EL36" s="362"/>
      <c r="EM36" s="362"/>
      <c r="EN36" s="363"/>
      <c r="EO36" s="361"/>
      <c r="EP36" s="362"/>
      <c r="EQ36" s="362"/>
      <c r="ER36" s="362"/>
      <c r="ES36" s="362"/>
      <c r="ET36" s="362"/>
      <c r="EU36" s="362"/>
      <c r="EV36" s="362"/>
      <c r="EW36" s="363"/>
      <c r="EX36" s="361"/>
      <c r="EY36" s="362"/>
      <c r="EZ36" s="362"/>
      <c r="FA36" s="362"/>
      <c r="FB36" s="362"/>
      <c r="FC36" s="362"/>
      <c r="FD36" s="362"/>
      <c r="FE36" s="362"/>
      <c r="FF36" s="363"/>
      <c r="FG36" s="361"/>
      <c r="FH36" s="362"/>
      <c r="FI36" s="362"/>
      <c r="FJ36" s="362"/>
      <c r="FK36" s="362"/>
      <c r="FL36" s="362"/>
      <c r="FM36" s="362"/>
      <c r="FN36" s="362"/>
      <c r="FO36" s="362"/>
      <c r="FP36" s="362"/>
      <c r="FQ36" s="363"/>
      <c r="FR36" s="361"/>
      <c r="FS36" s="362"/>
      <c r="FT36" s="362"/>
      <c r="FU36" s="362"/>
      <c r="FV36" s="362"/>
      <c r="FW36" s="362"/>
      <c r="FX36" s="362"/>
      <c r="FY36" s="362"/>
      <c r="FZ36" s="362"/>
      <c r="GA36" s="363"/>
      <c r="GB36" s="361"/>
      <c r="GC36" s="362"/>
      <c r="GD36" s="362"/>
      <c r="GE36" s="362"/>
      <c r="GF36" s="362"/>
      <c r="GG36" s="363"/>
      <c r="GH36" s="361"/>
      <c r="GI36" s="362"/>
      <c r="GJ36" s="362"/>
      <c r="GK36" s="362"/>
      <c r="GL36" s="362"/>
      <c r="GM36" s="362"/>
      <c r="GN36" s="362"/>
      <c r="GO36" s="362"/>
      <c r="GP36" s="362"/>
      <c r="GQ36" s="362"/>
      <c r="GR36" s="362"/>
      <c r="GS36" s="363"/>
      <c r="GT36" s="361"/>
      <c r="GU36" s="362"/>
      <c r="GV36" s="362"/>
      <c r="GW36" s="362"/>
      <c r="GX36" s="362"/>
      <c r="GY36" s="362"/>
      <c r="GZ36" s="362"/>
      <c r="HA36" s="362"/>
      <c r="HB36" s="362"/>
      <c r="HC36" s="362"/>
      <c r="HD36" s="362"/>
      <c r="HE36" s="363"/>
      <c r="HF36" s="127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038"/>
    </row>
    <row r="37" spans="1:236" s="8" customFormat="1" x14ac:dyDescent="0.2">
      <c r="A37" s="124"/>
      <c r="B37" s="125"/>
      <c r="C37" s="125"/>
      <c r="D37" s="125"/>
      <c r="E37" s="126"/>
      <c r="F37" s="127" t="s">
        <v>27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9"/>
      <c r="AJ37" s="361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1"/>
      <c r="AV37" s="362"/>
      <c r="AW37" s="362"/>
      <c r="AX37" s="362"/>
      <c r="AY37" s="362"/>
      <c r="AZ37" s="362"/>
      <c r="BA37" s="362"/>
      <c r="BB37" s="363"/>
      <c r="BC37" s="361"/>
      <c r="BD37" s="362"/>
      <c r="BE37" s="362"/>
      <c r="BF37" s="362"/>
      <c r="BG37" s="362"/>
      <c r="BH37" s="362"/>
      <c r="BI37" s="362"/>
      <c r="BJ37" s="363"/>
      <c r="BK37" s="361"/>
      <c r="BL37" s="362"/>
      <c r="BM37" s="362"/>
      <c r="BN37" s="362"/>
      <c r="BO37" s="362"/>
      <c r="BP37" s="362"/>
      <c r="BQ37" s="362"/>
      <c r="BR37" s="363"/>
      <c r="BS37" s="361"/>
      <c r="BT37" s="362"/>
      <c r="BU37" s="362"/>
      <c r="BV37" s="362"/>
      <c r="BW37" s="362"/>
      <c r="BX37" s="362"/>
      <c r="BY37" s="362"/>
      <c r="BZ37" s="363"/>
      <c r="CA37" s="361"/>
      <c r="CB37" s="362"/>
      <c r="CC37" s="362"/>
      <c r="CD37" s="362"/>
      <c r="CE37" s="362"/>
      <c r="CF37" s="362"/>
      <c r="CG37" s="362"/>
      <c r="CH37" s="363"/>
      <c r="CI37" s="361"/>
      <c r="CJ37" s="362"/>
      <c r="CK37" s="362"/>
      <c r="CL37" s="362"/>
      <c r="CM37" s="362"/>
      <c r="CN37" s="362"/>
      <c r="CO37" s="362"/>
      <c r="CP37" s="363"/>
      <c r="CQ37" s="361"/>
      <c r="CR37" s="362"/>
      <c r="CS37" s="362"/>
      <c r="CT37" s="362"/>
      <c r="CU37" s="362"/>
      <c r="CV37" s="362"/>
      <c r="CW37" s="362"/>
      <c r="CX37" s="363"/>
      <c r="CY37" s="361"/>
      <c r="CZ37" s="362"/>
      <c r="DA37" s="362"/>
      <c r="DB37" s="362"/>
      <c r="DC37" s="362"/>
      <c r="DD37" s="362"/>
      <c r="DE37" s="362"/>
      <c r="DF37" s="363"/>
      <c r="DG37" s="361"/>
      <c r="DH37" s="362"/>
      <c r="DI37" s="362"/>
      <c r="DJ37" s="362"/>
      <c r="DK37" s="362"/>
      <c r="DL37" s="362"/>
      <c r="DM37" s="362"/>
      <c r="DN37" s="363"/>
      <c r="DO37" s="361"/>
      <c r="DP37" s="362"/>
      <c r="DQ37" s="362"/>
      <c r="DR37" s="362"/>
      <c r="DS37" s="362"/>
      <c r="DT37" s="362"/>
      <c r="DU37" s="362"/>
      <c r="DV37" s="363"/>
      <c r="DW37" s="361"/>
      <c r="DX37" s="362"/>
      <c r="DY37" s="362"/>
      <c r="DZ37" s="362"/>
      <c r="EA37" s="362"/>
      <c r="EB37" s="362"/>
      <c r="EC37" s="362"/>
      <c r="ED37" s="362"/>
      <c r="EE37" s="363"/>
      <c r="EF37" s="361"/>
      <c r="EG37" s="362"/>
      <c r="EH37" s="362"/>
      <c r="EI37" s="362"/>
      <c r="EJ37" s="362"/>
      <c r="EK37" s="362"/>
      <c r="EL37" s="362"/>
      <c r="EM37" s="362"/>
      <c r="EN37" s="363"/>
      <c r="EO37" s="361"/>
      <c r="EP37" s="362"/>
      <c r="EQ37" s="362"/>
      <c r="ER37" s="362"/>
      <c r="ES37" s="362"/>
      <c r="ET37" s="362"/>
      <c r="EU37" s="362"/>
      <c r="EV37" s="362"/>
      <c r="EW37" s="363"/>
      <c r="EX37" s="361"/>
      <c r="EY37" s="362"/>
      <c r="EZ37" s="362"/>
      <c r="FA37" s="362"/>
      <c r="FB37" s="362"/>
      <c r="FC37" s="362"/>
      <c r="FD37" s="362"/>
      <c r="FE37" s="362"/>
      <c r="FF37" s="363"/>
      <c r="FG37" s="361"/>
      <c r="FH37" s="362"/>
      <c r="FI37" s="362"/>
      <c r="FJ37" s="362"/>
      <c r="FK37" s="362"/>
      <c r="FL37" s="362"/>
      <c r="FM37" s="362"/>
      <c r="FN37" s="362"/>
      <c r="FO37" s="362"/>
      <c r="FP37" s="362"/>
      <c r="FQ37" s="363"/>
      <c r="FR37" s="361"/>
      <c r="FS37" s="362"/>
      <c r="FT37" s="362"/>
      <c r="FU37" s="362"/>
      <c r="FV37" s="362"/>
      <c r="FW37" s="362"/>
      <c r="FX37" s="362"/>
      <c r="FY37" s="362"/>
      <c r="FZ37" s="362"/>
      <c r="GA37" s="363"/>
      <c r="GB37" s="361"/>
      <c r="GC37" s="362"/>
      <c r="GD37" s="362"/>
      <c r="GE37" s="362"/>
      <c r="GF37" s="362"/>
      <c r="GG37" s="363"/>
      <c r="GH37" s="361"/>
      <c r="GI37" s="362"/>
      <c r="GJ37" s="362"/>
      <c r="GK37" s="362"/>
      <c r="GL37" s="362"/>
      <c r="GM37" s="362"/>
      <c r="GN37" s="362"/>
      <c r="GO37" s="362"/>
      <c r="GP37" s="362"/>
      <c r="GQ37" s="362"/>
      <c r="GR37" s="362"/>
      <c r="GS37" s="363"/>
      <c r="GT37" s="361"/>
      <c r="GU37" s="362"/>
      <c r="GV37" s="362"/>
      <c r="GW37" s="362"/>
      <c r="GX37" s="362"/>
      <c r="GY37" s="362"/>
      <c r="GZ37" s="362"/>
      <c r="HA37" s="362"/>
      <c r="HB37" s="362"/>
      <c r="HC37" s="362"/>
      <c r="HD37" s="362"/>
      <c r="HE37" s="363"/>
      <c r="HF37" s="127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038"/>
    </row>
    <row r="38" spans="1:236" s="8" customFormat="1" x14ac:dyDescent="0.2">
      <c r="A38" s="124" t="s">
        <v>20</v>
      </c>
      <c r="B38" s="125"/>
      <c r="C38" s="125"/>
      <c r="D38" s="125"/>
      <c r="E38" s="126"/>
      <c r="F38" s="127" t="s">
        <v>21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9"/>
      <c r="AJ38" s="361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1"/>
      <c r="AV38" s="362"/>
      <c r="AW38" s="362"/>
      <c r="AX38" s="362"/>
      <c r="AY38" s="362"/>
      <c r="AZ38" s="362"/>
      <c r="BA38" s="362"/>
      <c r="BB38" s="363"/>
      <c r="BC38" s="361"/>
      <c r="BD38" s="362"/>
      <c r="BE38" s="362"/>
      <c r="BF38" s="362"/>
      <c r="BG38" s="362"/>
      <c r="BH38" s="362"/>
      <c r="BI38" s="362"/>
      <c r="BJ38" s="363"/>
      <c r="BK38" s="361"/>
      <c r="BL38" s="362"/>
      <c r="BM38" s="362"/>
      <c r="BN38" s="362"/>
      <c r="BO38" s="362"/>
      <c r="BP38" s="362"/>
      <c r="BQ38" s="362"/>
      <c r="BR38" s="363"/>
      <c r="BS38" s="361"/>
      <c r="BT38" s="362"/>
      <c r="BU38" s="362"/>
      <c r="BV38" s="362"/>
      <c r="BW38" s="362"/>
      <c r="BX38" s="362"/>
      <c r="BY38" s="362"/>
      <c r="BZ38" s="363"/>
      <c r="CA38" s="361"/>
      <c r="CB38" s="362"/>
      <c r="CC38" s="362"/>
      <c r="CD38" s="362"/>
      <c r="CE38" s="362"/>
      <c r="CF38" s="362"/>
      <c r="CG38" s="362"/>
      <c r="CH38" s="363"/>
      <c r="CI38" s="361"/>
      <c r="CJ38" s="362"/>
      <c r="CK38" s="362"/>
      <c r="CL38" s="362"/>
      <c r="CM38" s="362"/>
      <c r="CN38" s="362"/>
      <c r="CO38" s="362"/>
      <c r="CP38" s="363"/>
      <c r="CQ38" s="361"/>
      <c r="CR38" s="362"/>
      <c r="CS38" s="362"/>
      <c r="CT38" s="362"/>
      <c r="CU38" s="362"/>
      <c r="CV38" s="362"/>
      <c r="CW38" s="362"/>
      <c r="CX38" s="363"/>
      <c r="CY38" s="361"/>
      <c r="CZ38" s="362"/>
      <c r="DA38" s="362"/>
      <c r="DB38" s="362"/>
      <c r="DC38" s="362"/>
      <c r="DD38" s="362"/>
      <c r="DE38" s="362"/>
      <c r="DF38" s="363"/>
      <c r="DG38" s="361"/>
      <c r="DH38" s="362"/>
      <c r="DI38" s="362"/>
      <c r="DJ38" s="362"/>
      <c r="DK38" s="362"/>
      <c r="DL38" s="362"/>
      <c r="DM38" s="362"/>
      <c r="DN38" s="363"/>
      <c r="DO38" s="361"/>
      <c r="DP38" s="362"/>
      <c r="DQ38" s="362"/>
      <c r="DR38" s="362"/>
      <c r="DS38" s="362"/>
      <c r="DT38" s="362"/>
      <c r="DU38" s="362"/>
      <c r="DV38" s="363"/>
      <c r="DW38" s="361"/>
      <c r="DX38" s="362"/>
      <c r="DY38" s="362"/>
      <c r="DZ38" s="362"/>
      <c r="EA38" s="362"/>
      <c r="EB38" s="362"/>
      <c r="EC38" s="362"/>
      <c r="ED38" s="362"/>
      <c r="EE38" s="363"/>
      <c r="EF38" s="361"/>
      <c r="EG38" s="362"/>
      <c r="EH38" s="362"/>
      <c r="EI38" s="362"/>
      <c r="EJ38" s="362"/>
      <c r="EK38" s="362"/>
      <c r="EL38" s="362"/>
      <c r="EM38" s="362"/>
      <c r="EN38" s="363"/>
      <c r="EO38" s="361"/>
      <c r="EP38" s="362"/>
      <c r="EQ38" s="362"/>
      <c r="ER38" s="362"/>
      <c r="ES38" s="362"/>
      <c r="ET38" s="362"/>
      <c r="EU38" s="362"/>
      <c r="EV38" s="362"/>
      <c r="EW38" s="363"/>
      <c r="EX38" s="361"/>
      <c r="EY38" s="362"/>
      <c r="EZ38" s="362"/>
      <c r="FA38" s="362"/>
      <c r="FB38" s="362"/>
      <c r="FC38" s="362"/>
      <c r="FD38" s="362"/>
      <c r="FE38" s="362"/>
      <c r="FF38" s="363"/>
      <c r="FG38" s="361"/>
      <c r="FH38" s="362"/>
      <c r="FI38" s="362"/>
      <c r="FJ38" s="362"/>
      <c r="FK38" s="362"/>
      <c r="FL38" s="362"/>
      <c r="FM38" s="362"/>
      <c r="FN38" s="362"/>
      <c r="FO38" s="362"/>
      <c r="FP38" s="362"/>
      <c r="FQ38" s="363"/>
      <c r="FR38" s="361"/>
      <c r="FS38" s="362"/>
      <c r="FT38" s="362"/>
      <c r="FU38" s="362"/>
      <c r="FV38" s="362"/>
      <c r="FW38" s="362"/>
      <c r="FX38" s="362"/>
      <c r="FY38" s="362"/>
      <c r="FZ38" s="362"/>
      <c r="GA38" s="363"/>
      <c r="GB38" s="361"/>
      <c r="GC38" s="362"/>
      <c r="GD38" s="362"/>
      <c r="GE38" s="362"/>
      <c r="GF38" s="362"/>
      <c r="GG38" s="363"/>
      <c r="GH38" s="361"/>
      <c r="GI38" s="362"/>
      <c r="GJ38" s="362"/>
      <c r="GK38" s="362"/>
      <c r="GL38" s="362"/>
      <c r="GM38" s="362"/>
      <c r="GN38" s="362"/>
      <c r="GO38" s="362"/>
      <c r="GP38" s="362"/>
      <c r="GQ38" s="362"/>
      <c r="GR38" s="362"/>
      <c r="GS38" s="363"/>
      <c r="GT38" s="361"/>
      <c r="GU38" s="362"/>
      <c r="GV38" s="362"/>
      <c r="GW38" s="362"/>
      <c r="GX38" s="362"/>
      <c r="GY38" s="362"/>
      <c r="GZ38" s="362"/>
      <c r="HA38" s="362"/>
      <c r="HB38" s="362"/>
      <c r="HC38" s="362"/>
      <c r="HD38" s="362"/>
      <c r="HE38" s="363"/>
      <c r="HF38" s="127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038"/>
    </row>
    <row r="39" spans="1:236" s="8" customFormat="1" x14ac:dyDescent="0.2">
      <c r="A39" s="124"/>
      <c r="B39" s="125"/>
      <c r="C39" s="125"/>
      <c r="D39" s="125"/>
      <c r="E39" s="126"/>
      <c r="F39" s="127" t="s">
        <v>27</v>
      </c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9"/>
      <c r="AJ39" s="361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1"/>
      <c r="AV39" s="362"/>
      <c r="AW39" s="362"/>
      <c r="AX39" s="362"/>
      <c r="AY39" s="362"/>
      <c r="AZ39" s="362"/>
      <c r="BA39" s="362"/>
      <c r="BB39" s="363"/>
      <c r="BC39" s="361"/>
      <c r="BD39" s="362"/>
      <c r="BE39" s="362"/>
      <c r="BF39" s="362"/>
      <c r="BG39" s="362"/>
      <c r="BH39" s="362"/>
      <c r="BI39" s="362"/>
      <c r="BJ39" s="363"/>
      <c r="BK39" s="361"/>
      <c r="BL39" s="362"/>
      <c r="BM39" s="362"/>
      <c r="BN39" s="362"/>
      <c r="BO39" s="362"/>
      <c r="BP39" s="362"/>
      <c r="BQ39" s="362"/>
      <c r="BR39" s="363"/>
      <c r="BS39" s="361"/>
      <c r="BT39" s="362"/>
      <c r="BU39" s="362"/>
      <c r="BV39" s="362"/>
      <c r="BW39" s="362"/>
      <c r="BX39" s="362"/>
      <c r="BY39" s="362"/>
      <c r="BZ39" s="363"/>
      <c r="CA39" s="361"/>
      <c r="CB39" s="362"/>
      <c r="CC39" s="362"/>
      <c r="CD39" s="362"/>
      <c r="CE39" s="362"/>
      <c r="CF39" s="362"/>
      <c r="CG39" s="362"/>
      <c r="CH39" s="363"/>
      <c r="CI39" s="361"/>
      <c r="CJ39" s="362"/>
      <c r="CK39" s="362"/>
      <c r="CL39" s="362"/>
      <c r="CM39" s="362"/>
      <c r="CN39" s="362"/>
      <c r="CO39" s="362"/>
      <c r="CP39" s="363"/>
      <c r="CQ39" s="361"/>
      <c r="CR39" s="362"/>
      <c r="CS39" s="362"/>
      <c r="CT39" s="362"/>
      <c r="CU39" s="362"/>
      <c r="CV39" s="362"/>
      <c r="CW39" s="362"/>
      <c r="CX39" s="363"/>
      <c r="CY39" s="361"/>
      <c r="CZ39" s="362"/>
      <c r="DA39" s="362"/>
      <c r="DB39" s="362"/>
      <c r="DC39" s="362"/>
      <c r="DD39" s="362"/>
      <c r="DE39" s="362"/>
      <c r="DF39" s="363"/>
      <c r="DG39" s="361"/>
      <c r="DH39" s="362"/>
      <c r="DI39" s="362"/>
      <c r="DJ39" s="362"/>
      <c r="DK39" s="362"/>
      <c r="DL39" s="362"/>
      <c r="DM39" s="362"/>
      <c r="DN39" s="363"/>
      <c r="DO39" s="361"/>
      <c r="DP39" s="362"/>
      <c r="DQ39" s="362"/>
      <c r="DR39" s="362"/>
      <c r="DS39" s="362"/>
      <c r="DT39" s="362"/>
      <c r="DU39" s="362"/>
      <c r="DV39" s="363"/>
      <c r="DW39" s="361"/>
      <c r="DX39" s="362"/>
      <c r="DY39" s="362"/>
      <c r="DZ39" s="362"/>
      <c r="EA39" s="362"/>
      <c r="EB39" s="362"/>
      <c r="EC39" s="362"/>
      <c r="ED39" s="362"/>
      <c r="EE39" s="363"/>
      <c r="EF39" s="361"/>
      <c r="EG39" s="362"/>
      <c r="EH39" s="362"/>
      <c r="EI39" s="362"/>
      <c r="EJ39" s="362"/>
      <c r="EK39" s="362"/>
      <c r="EL39" s="362"/>
      <c r="EM39" s="362"/>
      <c r="EN39" s="363"/>
      <c r="EO39" s="361"/>
      <c r="EP39" s="362"/>
      <c r="EQ39" s="362"/>
      <c r="ER39" s="362"/>
      <c r="ES39" s="362"/>
      <c r="ET39" s="362"/>
      <c r="EU39" s="362"/>
      <c r="EV39" s="362"/>
      <c r="EW39" s="363"/>
      <c r="EX39" s="361"/>
      <c r="EY39" s="362"/>
      <c r="EZ39" s="362"/>
      <c r="FA39" s="362"/>
      <c r="FB39" s="362"/>
      <c r="FC39" s="362"/>
      <c r="FD39" s="362"/>
      <c r="FE39" s="362"/>
      <c r="FF39" s="363"/>
      <c r="FG39" s="361"/>
      <c r="FH39" s="362"/>
      <c r="FI39" s="362"/>
      <c r="FJ39" s="362"/>
      <c r="FK39" s="362"/>
      <c r="FL39" s="362"/>
      <c r="FM39" s="362"/>
      <c r="FN39" s="362"/>
      <c r="FO39" s="362"/>
      <c r="FP39" s="362"/>
      <c r="FQ39" s="363"/>
      <c r="FR39" s="361"/>
      <c r="FS39" s="362"/>
      <c r="FT39" s="362"/>
      <c r="FU39" s="362"/>
      <c r="FV39" s="362"/>
      <c r="FW39" s="362"/>
      <c r="FX39" s="362"/>
      <c r="FY39" s="362"/>
      <c r="FZ39" s="362"/>
      <c r="GA39" s="363"/>
      <c r="GB39" s="361"/>
      <c r="GC39" s="362"/>
      <c r="GD39" s="362"/>
      <c r="GE39" s="362"/>
      <c r="GF39" s="362"/>
      <c r="GG39" s="363"/>
      <c r="GH39" s="361"/>
      <c r="GI39" s="362"/>
      <c r="GJ39" s="362"/>
      <c r="GK39" s="362"/>
      <c r="GL39" s="362"/>
      <c r="GM39" s="362"/>
      <c r="GN39" s="362"/>
      <c r="GO39" s="362"/>
      <c r="GP39" s="362"/>
      <c r="GQ39" s="362"/>
      <c r="GR39" s="362"/>
      <c r="GS39" s="363"/>
      <c r="GT39" s="361"/>
      <c r="GU39" s="362"/>
      <c r="GV39" s="362"/>
      <c r="GW39" s="362"/>
      <c r="GX39" s="362"/>
      <c r="GY39" s="362"/>
      <c r="GZ39" s="362"/>
      <c r="HA39" s="362"/>
      <c r="HB39" s="362"/>
      <c r="HC39" s="362"/>
      <c r="HD39" s="362"/>
      <c r="HE39" s="363"/>
      <c r="HF39" s="127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  <c r="IB39" s="1038"/>
    </row>
    <row r="40" spans="1:236" s="8" customFormat="1" x14ac:dyDescent="0.2">
      <c r="A40" s="124" t="s">
        <v>22</v>
      </c>
      <c r="B40" s="125"/>
      <c r="C40" s="125"/>
      <c r="D40" s="125"/>
      <c r="E40" s="126"/>
      <c r="F40" s="127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9"/>
      <c r="AJ40" s="361"/>
      <c r="AK40" s="362"/>
      <c r="AL40" s="362"/>
      <c r="AM40" s="362"/>
      <c r="AN40" s="362"/>
      <c r="AO40" s="362"/>
      <c r="AP40" s="362"/>
      <c r="AQ40" s="362"/>
      <c r="AR40" s="362"/>
      <c r="AS40" s="362"/>
      <c r="AT40" s="362"/>
      <c r="AU40" s="361"/>
      <c r="AV40" s="362"/>
      <c r="AW40" s="362"/>
      <c r="AX40" s="362"/>
      <c r="AY40" s="362"/>
      <c r="AZ40" s="362"/>
      <c r="BA40" s="362"/>
      <c r="BB40" s="363"/>
      <c r="BC40" s="361"/>
      <c r="BD40" s="362"/>
      <c r="BE40" s="362"/>
      <c r="BF40" s="362"/>
      <c r="BG40" s="362"/>
      <c r="BH40" s="362"/>
      <c r="BI40" s="362"/>
      <c r="BJ40" s="363"/>
      <c r="BK40" s="361"/>
      <c r="BL40" s="362"/>
      <c r="BM40" s="362"/>
      <c r="BN40" s="362"/>
      <c r="BO40" s="362"/>
      <c r="BP40" s="362"/>
      <c r="BQ40" s="362"/>
      <c r="BR40" s="363"/>
      <c r="BS40" s="361"/>
      <c r="BT40" s="362"/>
      <c r="BU40" s="362"/>
      <c r="BV40" s="362"/>
      <c r="BW40" s="362"/>
      <c r="BX40" s="362"/>
      <c r="BY40" s="362"/>
      <c r="BZ40" s="363"/>
      <c r="CA40" s="361"/>
      <c r="CB40" s="362"/>
      <c r="CC40" s="362"/>
      <c r="CD40" s="362"/>
      <c r="CE40" s="362"/>
      <c r="CF40" s="362"/>
      <c r="CG40" s="362"/>
      <c r="CH40" s="363"/>
      <c r="CI40" s="361"/>
      <c r="CJ40" s="362"/>
      <c r="CK40" s="362"/>
      <c r="CL40" s="362"/>
      <c r="CM40" s="362"/>
      <c r="CN40" s="362"/>
      <c r="CO40" s="362"/>
      <c r="CP40" s="363"/>
      <c r="CQ40" s="361"/>
      <c r="CR40" s="362"/>
      <c r="CS40" s="362"/>
      <c r="CT40" s="362"/>
      <c r="CU40" s="362"/>
      <c r="CV40" s="362"/>
      <c r="CW40" s="362"/>
      <c r="CX40" s="363"/>
      <c r="CY40" s="361"/>
      <c r="CZ40" s="362"/>
      <c r="DA40" s="362"/>
      <c r="DB40" s="362"/>
      <c r="DC40" s="362"/>
      <c r="DD40" s="362"/>
      <c r="DE40" s="362"/>
      <c r="DF40" s="363"/>
      <c r="DG40" s="361"/>
      <c r="DH40" s="362"/>
      <c r="DI40" s="362"/>
      <c r="DJ40" s="362"/>
      <c r="DK40" s="362"/>
      <c r="DL40" s="362"/>
      <c r="DM40" s="362"/>
      <c r="DN40" s="363"/>
      <c r="DO40" s="361"/>
      <c r="DP40" s="362"/>
      <c r="DQ40" s="362"/>
      <c r="DR40" s="362"/>
      <c r="DS40" s="362"/>
      <c r="DT40" s="362"/>
      <c r="DU40" s="362"/>
      <c r="DV40" s="363"/>
      <c r="DW40" s="361"/>
      <c r="DX40" s="362"/>
      <c r="DY40" s="362"/>
      <c r="DZ40" s="362"/>
      <c r="EA40" s="362"/>
      <c r="EB40" s="362"/>
      <c r="EC40" s="362"/>
      <c r="ED40" s="362"/>
      <c r="EE40" s="363"/>
      <c r="EF40" s="361"/>
      <c r="EG40" s="362"/>
      <c r="EH40" s="362"/>
      <c r="EI40" s="362"/>
      <c r="EJ40" s="362"/>
      <c r="EK40" s="362"/>
      <c r="EL40" s="362"/>
      <c r="EM40" s="362"/>
      <c r="EN40" s="363"/>
      <c r="EO40" s="361"/>
      <c r="EP40" s="362"/>
      <c r="EQ40" s="362"/>
      <c r="ER40" s="362"/>
      <c r="ES40" s="362"/>
      <c r="ET40" s="362"/>
      <c r="EU40" s="362"/>
      <c r="EV40" s="362"/>
      <c r="EW40" s="363"/>
      <c r="EX40" s="361"/>
      <c r="EY40" s="362"/>
      <c r="EZ40" s="362"/>
      <c r="FA40" s="362"/>
      <c r="FB40" s="362"/>
      <c r="FC40" s="362"/>
      <c r="FD40" s="362"/>
      <c r="FE40" s="362"/>
      <c r="FF40" s="363"/>
      <c r="FG40" s="361"/>
      <c r="FH40" s="362"/>
      <c r="FI40" s="362"/>
      <c r="FJ40" s="362"/>
      <c r="FK40" s="362"/>
      <c r="FL40" s="362"/>
      <c r="FM40" s="362"/>
      <c r="FN40" s="362"/>
      <c r="FO40" s="362"/>
      <c r="FP40" s="362"/>
      <c r="FQ40" s="363"/>
      <c r="FR40" s="361"/>
      <c r="FS40" s="362"/>
      <c r="FT40" s="362"/>
      <c r="FU40" s="362"/>
      <c r="FV40" s="362"/>
      <c r="FW40" s="362"/>
      <c r="FX40" s="362"/>
      <c r="FY40" s="362"/>
      <c r="FZ40" s="362"/>
      <c r="GA40" s="363"/>
      <c r="GB40" s="361"/>
      <c r="GC40" s="362"/>
      <c r="GD40" s="362"/>
      <c r="GE40" s="362"/>
      <c r="GF40" s="362"/>
      <c r="GG40" s="363"/>
      <c r="GH40" s="361"/>
      <c r="GI40" s="362"/>
      <c r="GJ40" s="362"/>
      <c r="GK40" s="362"/>
      <c r="GL40" s="362"/>
      <c r="GM40" s="362"/>
      <c r="GN40" s="362"/>
      <c r="GO40" s="362"/>
      <c r="GP40" s="362"/>
      <c r="GQ40" s="362"/>
      <c r="GR40" s="362"/>
      <c r="GS40" s="363"/>
      <c r="GT40" s="361"/>
      <c r="GU40" s="362"/>
      <c r="GV40" s="362"/>
      <c r="GW40" s="362"/>
      <c r="GX40" s="362"/>
      <c r="GY40" s="362"/>
      <c r="GZ40" s="362"/>
      <c r="HA40" s="362"/>
      <c r="HB40" s="362"/>
      <c r="HC40" s="362"/>
      <c r="HD40" s="362"/>
      <c r="HE40" s="363"/>
      <c r="HF40" s="127"/>
      <c r="HG40" s="128"/>
      <c r="HH40" s="128"/>
      <c r="HI40" s="128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128"/>
      <c r="IB40" s="1038"/>
    </row>
    <row r="41" spans="1:236" s="8" customFormat="1" ht="12.75" customHeight="1" x14ac:dyDescent="0.2">
      <c r="A41" s="154" t="s">
        <v>28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6"/>
      <c r="AJ41" s="163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3"/>
      <c r="AV41" s="164"/>
      <c r="AW41" s="164"/>
      <c r="AX41" s="164"/>
      <c r="AY41" s="164"/>
      <c r="AZ41" s="164"/>
      <c r="BA41" s="164"/>
      <c r="BB41" s="165"/>
      <c r="BC41" s="163"/>
      <c r="BD41" s="164"/>
      <c r="BE41" s="164"/>
      <c r="BF41" s="164"/>
      <c r="BG41" s="164"/>
      <c r="BH41" s="164"/>
      <c r="BI41" s="164"/>
      <c r="BJ41" s="165"/>
      <c r="BK41" s="163"/>
      <c r="BL41" s="164"/>
      <c r="BM41" s="164"/>
      <c r="BN41" s="164"/>
      <c r="BO41" s="164"/>
      <c r="BP41" s="164"/>
      <c r="BQ41" s="164"/>
      <c r="BR41" s="165"/>
      <c r="BS41" s="163"/>
      <c r="BT41" s="164"/>
      <c r="BU41" s="164"/>
      <c r="BV41" s="164"/>
      <c r="BW41" s="164"/>
      <c r="BX41" s="164"/>
      <c r="BY41" s="164"/>
      <c r="BZ41" s="165"/>
      <c r="CA41" s="163"/>
      <c r="CB41" s="164"/>
      <c r="CC41" s="164"/>
      <c r="CD41" s="164"/>
      <c r="CE41" s="164"/>
      <c r="CF41" s="164"/>
      <c r="CG41" s="164"/>
      <c r="CH41" s="165"/>
      <c r="CI41" s="163"/>
      <c r="CJ41" s="164"/>
      <c r="CK41" s="164"/>
      <c r="CL41" s="164"/>
      <c r="CM41" s="164"/>
      <c r="CN41" s="164"/>
      <c r="CO41" s="164"/>
      <c r="CP41" s="165"/>
      <c r="CQ41" s="163"/>
      <c r="CR41" s="164"/>
      <c r="CS41" s="164"/>
      <c r="CT41" s="164"/>
      <c r="CU41" s="164"/>
      <c r="CV41" s="164"/>
      <c r="CW41" s="164"/>
      <c r="CX41" s="165"/>
      <c r="CY41" s="163"/>
      <c r="CZ41" s="164"/>
      <c r="DA41" s="164"/>
      <c r="DB41" s="164"/>
      <c r="DC41" s="164"/>
      <c r="DD41" s="164"/>
      <c r="DE41" s="164"/>
      <c r="DF41" s="165"/>
      <c r="DG41" s="163"/>
      <c r="DH41" s="164"/>
      <c r="DI41" s="164"/>
      <c r="DJ41" s="164"/>
      <c r="DK41" s="164"/>
      <c r="DL41" s="164"/>
      <c r="DM41" s="164"/>
      <c r="DN41" s="165"/>
      <c r="DO41" s="163"/>
      <c r="DP41" s="164"/>
      <c r="DQ41" s="164"/>
      <c r="DR41" s="164"/>
      <c r="DS41" s="164"/>
      <c r="DT41" s="164"/>
      <c r="DU41" s="164"/>
      <c r="DV41" s="165"/>
      <c r="DW41" s="163"/>
      <c r="DX41" s="164"/>
      <c r="DY41" s="164"/>
      <c r="DZ41" s="164"/>
      <c r="EA41" s="164"/>
      <c r="EB41" s="164"/>
      <c r="EC41" s="164"/>
      <c r="ED41" s="164"/>
      <c r="EE41" s="165"/>
      <c r="EF41" s="163"/>
      <c r="EG41" s="164"/>
      <c r="EH41" s="164"/>
      <c r="EI41" s="164"/>
      <c r="EJ41" s="164"/>
      <c r="EK41" s="164"/>
      <c r="EL41" s="164"/>
      <c r="EM41" s="164"/>
      <c r="EN41" s="165"/>
      <c r="EO41" s="163"/>
      <c r="EP41" s="164"/>
      <c r="EQ41" s="164"/>
      <c r="ER41" s="164"/>
      <c r="ES41" s="164"/>
      <c r="ET41" s="164"/>
      <c r="EU41" s="164"/>
      <c r="EV41" s="164"/>
      <c r="EW41" s="165"/>
      <c r="EX41" s="163"/>
      <c r="EY41" s="164"/>
      <c r="EZ41" s="164"/>
      <c r="FA41" s="164"/>
      <c r="FB41" s="164"/>
      <c r="FC41" s="164"/>
      <c r="FD41" s="164"/>
      <c r="FE41" s="164"/>
      <c r="FF41" s="165"/>
      <c r="FG41" s="163"/>
      <c r="FH41" s="164"/>
      <c r="FI41" s="164"/>
      <c r="FJ41" s="164"/>
      <c r="FK41" s="164"/>
      <c r="FL41" s="164"/>
      <c r="FM41" s="164"/>
      <c r="FN41" s="164"/>
      <c r="FO41" s="164"/>
      <c r="FP41" s="164"/>
      <c r="FQ41" s="165"/>
      <c r="FR41" s="163"/>
      <c r="FS41" s="164"/>
      <c r="FT41" s="164"/>
      <c r="FU41" s="164"/>
      <c r="FV41" s="164"/>
      <c r="FW41" s="164"/>
      <c r="FX41" s="164"/>
      <c r="FY41" s="164"/>
      <c r="FZ41" s="164"/>
      <c r="GA41" s="165"/>
      <c r="GB41" s="163"/>
      <c r="GC41" s="164"/>
      <c r="GD41" s="164"/>
      <c r="GE41" s="164"/>
      <c r="GF41" s="164"/>
      <c r="GG41" s="165"/>
      <c r="GH41" s="163"/>
      <c r="GI41" s="164"/>
      <c r="GJ41" s="164"/>
      <c r="GK41" s="164"/>
      <c r="GL41" s="164"/>
      <c r="GM41" s="164"/>
      <c r="GN41" s="164"/>
      <c r="GO41" s="164"/>
      <c r="GP41" s="164"/>
      <c r="GQ41" s="164"/>
      <c r="GR41" s="164"/>
      <c r="GS41" s="165"/>
      <c r="GT41" s="163"/>
      <c r="GU41" s="164"/>
      <c r="GV41" s="164"/>
      <c r="GW41" s="164"/>
      <c r="GX41" s="164"/>
      <c r="GY41" s="164"/>
      <c r="GZ41" s="164"/>
      <c r="HA41" s="164"/>
      <c r="HB41" s="164"/>
      <c r="HC41" s="164"/>
      <c r="HD41" s="164"/>
      <c r="HE41" s="165"/>
      <c r="HF41" s="160"/>
      <c r="HG41" s="161"/>
      <c r="HH41" s="161"/>
      <c r="HI41" s="161"/>
      <c r="HJ41" s="161"/>
      <c r="HK41" s="161"/>
      <c r="HL41" s="161"/>
      <c r="HM41" s="161"/>
      <c r="HN41" s="161"/>
      <c r="HO41" s="161"/>
      <c r="HP41" s="161"/>
      <c r="HQ41" s="161"/>
      <c r="HR41" s="161"/>
      <c r="HS41" s="161"/>
      <c r="HT41" s="161"/>
      <c r="HU41" s="161"/>
      <c r="HV41" s="161"/>
      <c r="HW41" s="161"/>
      <c r="HX41" s="161"/>
      <c r="HY41" s="161"/>
      <c r="HZ41" s="161"/>
      <c r="IA41" s="161"/>
      <c r="IB41" s="1039"/>
    </row>
    <row r="42" spans="1:236" s="8" customFormat="1" ht="22.5" customHeight="1" x14ac:dyDescent="0.2">
      <c r="A42" s="131"/>
      <c r="B42" s="132"/>
      <c r="C42" s="132"/>
      <c r="D42" s="132"/>
      <c r="E42" s="133"/>
      <c r="F42" s="157" t="s">
        <v>29</v>
      </c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9"/>
      <c r="AJ42" s="163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3"/>
      <c r="AV42" s="164"/>
      <c r="AW42" s="164"/>
      <c r="AX42" s="164"/>
      <c r="AY42" s="164"/>
      <c r="AZ42" s="164"/>
      <c r="BA42" s="164"/>
      <c r="BB42" s="165"/>
      <c r="BC42" s="163"/>
      <c r="BD42" s="164"/>
      <c r="BE42" s="164"/>
      <c r="BF42" s="164"/>
      <c r="BG42" s="164"/>
      <c r="BH42" s="164"/>
      <c r="BI42" s="164"/>
      <c r="BJ42" s="165"/>
      <c r="BK42" s="163"/>
      <c r="BL42" s="164"/>
      <c r="BM42" s="164"/>
      <c r="BN42" s="164"/>
      <c r="BO42" s="164"/>
      <c r="BP42" s="164"/>
      <c r="BQ42" s="164"/>
      <c r="BR42" s="165"/>
      <c r="BS42" s="163"/>
      <c r="BT42" s="164"/>
      <c r="BU42" s="164"/>
      <c r="BV42" s="164"/>
      <c r="BW42" s="164"/>
      <c r="BX42" s="164"/>
      <c r="BY42" s="164"/>
      <c r="BZ42" s="165"/>
      <c r="CA42" s="163"/>
      <c r="CB42" s="164"/>
      <c r="CC42" s="164"/>
      <c r="CD42" s="164"/>
      <c r="CE42" s="164"/>
      <c r="CF42" s="164"/>
      <c r="CG42" s="164"/>
      <c r="CH42" s="165"/>
      <c r="CI42" s="163"/>
      <c r="CJ42" s="164"/>
      <c r="CK42" s="164"/>
      <c r="CL42" s="164"/>
      <c r="CM42" s="164"/>
      <c r="CN42" s="164"/>
      <c r="CO42" s="164"/>
      <c r="CP42" s="165"/>
      <c r="CQ42" s="163"/>
      <c r="CR42" s="164"/>
      <c r="CS42" s="164"/>
      <c r="CT42" s="164"/>
      <c r="CU42" s="164"/>
      <c r="CV42" s="164"/>
      <c r="CW42" s="164"/>
      <c r="CX42" s="165"/>
      <c r="CY42" s="163"/>
      <c r="CZ42" s="164"/>
      <c r="DA42" s="164"/>
      <c r="DB42" s="164"/>
      <c r="DC42" s="164"/>
      <c r="DD42" s="164"/>
      <c r="DE42" s="164"/>
      <c r="DF42" s="165"/>
      <c r="DG42" s="163"/>
      <c r="DH42" s="164"/>
      <c r="DI42" s="164"/>
      <c r="DJ42" s="164"/>
      <c r="DK42" s="164"/>
      <c r="DL42" s="164"/>
      <c r="DM42" s="164"/>
      <c r="DN42" s="165"/>
      <c r="DO42" s="163"/>
      <c r="DP42" s="164"/>
      <c r="DQ42" s="164"/>
      <c r="DR42" s="164"/>
      <c r="DS42" s="164"/>
      <c r="DT42" s="164"/>
      <c r="DU42" s="164"/>
      <c r="DV42" s="165"/>
      <c r="DW42" s="163"/>
      <c r="DX42" s="164"/>
      <c r="DY42" s="164"/>
      <c r="DZ42" s="164"/>
      <c r="EA42" s="164"/>
      <c r="EB42" s="164"/>
      <c r="EC42" s="164"/>
      <c r="ED42" s="164"/>
      <c r="EE42" s="165"/>
      <c r="EF42" s="163"/>
      <c r="EG42" s="164"/>
      <c r="EH42" s="164"/>
      <c r="EI42" s="164"/>
      <c r="EJ42" s="164"/>
      <c r="EK42" s="164"/>
      <c r="EL42" s="164"/>
      <c r="EM42" s="164"/>
      <c r="EN42" s="165"/>
      <c r="EO42" s="163"/>
      <c r="EP42" s="164"/>
      <c r="EQ42" s="164"/>
      <c r="ER42" s="164"/>
      <c r="ES42" s="164"/>
      <c r="ET42" s="164"/>
      <c r="EU42" s="164"/>
      <c r="EV42" s="164"/>
      <c r="EW42" s="165"/>
      <c r="EX42" s="163"/>
      <c r="EY42" s="164"/>
      <c r="EZ42" s="164"/>
      <c r="FA42" s="164"/>
      <c r="FB42" s="164"/>
      <c r="FC42" s="164"/>
      <c r="FD42" s="164"/>
      <c r="FE42" s="164"/>
      <c r="FF42" s="165"/>
      <c r="FG42" s="163"/>
      <c r="FH42" s="164"/>
      <c r="FI42" s="164"/>
      <c r="FJ42" s="164"/>
      <c r="FK42" s="164"/>
      <c r="FL42" s="164"/>
      <c r="FM42" s="164"/>
      <c r="FN42" s="164"/>
      <c r="FO42" s="164"/>
      <c r="FP42" s="164"/>
      <c r="FQ42" s="165"/>
      <c r="FR42" s="163"/>
      <c r="FS42" s="164"/>
      <c r="FT42" s="164"/>
      <c r="FU42" s="164"/>
      <c r="FV42" s="164"/>
      <c r="FW42" s="164"/>
      <c r="FX42" s="164"/>
      <c r="FY42" s="164"/>
      <c r="FZ42" s="164"/>
      <c r="GA42" s="165"/>
      <c r="GB42" s="163"/>
      <c r="GC42" s="164"/>
      <c r="GD42" s="164"/>
      <c r="GE42" s="164"/>
      <c r="GF42" s="164"/>
      <c r="GG42" s="165"/>
      <c r="GH42" s="163"/>
      <c r="GI42" s="164"/>
      <c r="GJ42" s="164"/>
      <c r="GK42" s="164"/>
      <c r="GL42" s="164"/>
      <c r="GM42" s="164"/>
      <c r="GN42" s="164"/>
      <c r="GO42" s="164"/>
      <c r="GP42" s="164"/>
      <c r="GQ42" s="164"/>
      <c r="GR42" s="164"/>
      <c r="GS42" s="165"/>
      <c r="GT42" s="163"/>
      <c r="GU42" s="164"/>
      <c r="GV42" s="164"/>
      <c r="GW42" s="164"/>
      <c r="GX42" s="164"/>
      <c r="GY42" s="164"/>
      <c r="GZ42" s="164"/>
      <c r="HA42" s="164"/>
      <c r="HB42" s="164"/>
      <c r="HC42" s="164"/>
      <c r="HD42" s="164"/>
      <c r="HE42" s="165"/>
      <c r="HF42" s="160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039"/>
    </row>
    <row r="43" spans="1:236" s="8" customFormat="1" x14ac:dyDescent="0.2">
      <c r="A43" s="124" t="s">
        <v>16</v>
      </c>
      <c r="B43" s="125"/>
      <c r="C43" s="125"/>
      <c r="D43" s="125"/>
      <c r="E43" s="126"/>
      <c r="F43" s="127" t="s">
        <v>19</v>
      </c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9"/>
      <c r="AJ43" s="361"/>
      <c r="AK43" s="362"/>
      <c r="AL43" s="362"/>
      <c r="AM43" s="362"/>
      <c r="AN43" s="362"/>
      <c r="AO43" s="362"/>
      <c r="AP43" s="362"/>
      <c r="AQ43" s="362"/>
      <c r="AR43" s="362"/>
      <c r="AS43" s="362"/>
      <c r="AT43" s="362"/>
      <c r="AU43" s="361"/>
      <c r="AV43" s="362"/>
      <c r="AW43" s="362"/>
      <c r="AX43" s="362"/>
      <c r="AY43" s="362"/>
      <c r="AZ43" s="362"/>
      <c r="BA43" s="362"/>
      <c r="BB43" s="363"/>
      <c r="BC43" s="361"/>
      <c r="BD43" s="362"/>
      <c r="BE43" s="362"/>
      <c r="BF43" s="362"/>
      <c r="BG43" s="362"/>
      <c r="BH43" s="362"/>
      <c r="BI43" s="362"/>
      <c r="BJ43" s="363"/>
      <c r="BK43" s="361"/>
      <c r="BL43" s="362"/>
      <c r="BM43" s="362"/>
      <c r="BN43" s="362"/>
      <c r="BO43" s="362"/>
      <c r="BP43" s="362"/>
      <c r="BQ43" s="362"/>
      <c r="BR43" s="363"/>
      <c r="BS43" s="361"/>
      <c r="BT43" s="362"/>
      <c r="BU43" s="362"/>
      <c r="BV43" s="362"/>
      <c r="BW43" s="362"/>
      <c r="BX43" s="362"/>
      <c r="BY43" s="362"/>
      <c r="BZ43" s="363"/>
      <c r="CA43" s="361"/>
      <c r="CB43" s="362"/>
      <c r="CC43" s="362"/>
      <c r="CD43" s="362"/>
      <c r="CE43" s="362"/>
      <c r="CF43" s="362"/>
      <c r="CG43" s="362"/>
      <c r="CH43" s="363"/>
      <c r="CI43" s="361"/>
      <c r="CJ43" s="362"/>
      <c r="CK43" s="362"/>
      <c r="CL43" s="362"/>
      <c r="CM43" s="362"/>
      <c r="CN43" s="362"/>
      <c r="CO43" s="362"/>
      <c r="CP43" s="363"/>
      <c r="CQ43" s="361"/>
      <c r="CR43" s="362"/>
      <c r="CS43" s="362"/>
      <c r="CT43" s="362"/>
      <c r="CU43" s="362"/>
      <c r="CV43" s="362"/>
      <c r="CW43" s="362"/>
      <c r="CX43" s="363"/>
      <c r="CY43" s="361"/>
      <c r="CZ43" s="362"/>
      <c r="DA43" s="362"/>
      <c r="DB43" s="362"/>
      <c r="DC43" s="362"/>
      <c r="DD43" s="362"/>
      <c r="DE43" s="362"/>
      <c r="DF43" s="363"/>
      <c r="DG43" s="361"/>
      <c r="DH43" s="362"/>
      <c r="DI43" s="362"/>
      <c r="DJ43" s="362"/>
      <c r="DK43" s="362"/>
      <c r="DL43" s="362"/>
      <c r="DM43" s="362"/>
      <c r="DN43" s="363"/>
      <c r="DO43" s="361"/>
      <c r="DP43" s="362"/>
      <c r="DQ43" s="362"/>
      <c r="DR43" s="362"/>
      <c r="DS43" s="362"/>
      <c r="DT43" s="362"/>
      <c r="DU43" s="362"/>
      <c r="DV43" s="363"/>
      <c r="DW43" s="361"/>
      <c r="DX43" s="362"/>
      <c r="DY43" s="362"/>
      <c r="DZ43" s="362"/>
      <c r="EA43" s="362"/>
      <c r="EB43" s="362"/>
      <c r="EC43" s="362"/>
      <c r="ED43" s="362"/>
      <c r="EE43" s="363"/>
      <c r="EF43" s="361"/>
      <c r="EG43" s="362"/>
      <c r="EH43" s="362"/>
      <c r="EI43" s="362"/>
      <c r="EJ43" s="362"/>
      <c r="EK43" s="362"/>
      <c r="EL43" s="362"/>
      <c r="EM43" s="362"/>
      <c r="EN43" s="363"/>
      <c r="EO43" s="361"/>
      <c r="EP43" s="362"/>
      <c r="EQ43" s="362"/>
      <c r="ER43" s="362"/>
      <c r="ES43" s="362"/>
      <c r="ET43" s="362"/>
      <c r="EU43" s="362"/>
      <c r="EV43" s="362"/>
      <c r="EW43" s="363"/>
      <c r="EX43" s="361"/>
      <c r="EY43" s="362"/>
      <c r="EZ43" s="362"/>
      <c r="FA43" s="362"/>
      <c r="FB43" s="362"/>
      <c r="FC43" s="362"/>
      <c r="FD43" s="362"/>
      <c r="FE43" s="362"/>
      <c r="FF43" s="363"/>
      <c r="FG43" s="361"/>
      <c r="FH43" s="362"/>
      <c r="FI43" s="362"/>
      <c r="FJ43" s="362"/>
      <c r="FK43" s="362"/>
      <c r="FL43" s="362"/>
      <c r="FM43" s="362"/>
      <c r="FN43" s="362"/>
      <c r="FO43" s="362"/>
      <c r="FP43" s="362"/>
      <c r="FQ43" s="363"/>
      <c r="FR43" s="361"/>
      <c r="FS43" s="362"/>
      <c r="FT43" s="362"/>
      <c r="FU43" s="362"/>
      <c r="FV43" s="362"/>
      <c r="FW43" s="362"/>
      <c r="FX43" s="362"/>
      <c r="FY43" s="362"/>
      <c r="FZ43" s="362"/>
      <c r="GA43" s="363"/>
      <c r="GB43" s="361"/>
      <c r="GC43" s="362"/>
      <c r="GD43" s="362"/>
      <c r="GE43" s="362"/>
      <c r="GF43" s="362"/>
      <c r="GG43" s="363"/>
      <c r="GH43" s="361"/>
      <c r="GI43" s="362"/>
      <c r="GJ43" s="362"/>
      <c r="GK43" s="362"/>
      <c r="GL43" s="362"/>
      <c r="GM43" s="362"/>
      <c r="GN43" s="362"/>
      <c r="GO43" s="362"/>
      <c r="GP43" s="362"/>
      <c r="GQ43" s="362"/>
      <c r="GR43" s="362"/>
      <c r="GS43" s="363"/>
      <c r="GT43" s="361"/>
      <c r="GU43" s="362"/>
      <c r="GV43" s="362"/>
      <c r="GW43" s="362"/>
      <c r="GX43" s="362"/>
      <c r="GY43" s="362"/>
      <c r="GZ43" s="362"/>
      <c r="HA43" s="362"/>
      <c r="HB43" s="362"/>
      <c r="HC43" s="362"/>
      <c r="HD43" s="362"/>
      <c r="HE43" s="363"/>
      <c r="HF43" s="127"/>
      <c r="HG43" s="128"/>
      <c r="HH43" s="128"/>
      <c r="HI43" s="128"/>
      <c r="HJ43" s="128"/>
      <c r="HK43" s="128"/>
      <c r="HL43" s="128"/>
      <c r="HM43" s="128"/>
      <c r="HN43" s="128"/>
      <c r="HO43" s="128"/>
      <c r="HP43" s="128"/>
      <c r="HQ43" s="128"/>
      <c r="HR43" s="128"/>
      <c r="HS43" s="128"/>
      <c r="HT43" s="128"/>
      <c r="HU43" s="128"/>
      <c r="HV43" s="128"/>
      <c r="HW43" s="128"/>
      <c r="HX43" s="128"/>
      <c r="HY43" s="128"/>
      <c r="HZ43" s="128"/>
      <c r="IA43" s="128"/>
      <c r="IB43" s="1038"/>
    </row>
    <row r="44" spans="1:236" s="8" customFormat="1" x14ac:dyDescent="0.2">
      <c r="A44" s="124" t="s">
        <v>20</v>
      </c>
      <c r="B44" s="125"/>
      <c r="C44" s="125"/>
      <c r="D44" s="125"/>
      <c r="E44" s="126"/>
      <c r="F44" s="127" t="s">
        <v>21</v>
      </c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9"/>
      <c r="AJ44" s="361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1"/>
      <c r="AV44" s="362"/>
      <c r="AW44" s="362"/>
      <c r="AX44" s="362"/>
      <c r="AY44" s="362"/>
      <c r="AZ44" s="362"/>
      <c r="BA44" s="362"/>
      <c r="BB44" s="363"/>
      <c r="BC44" s="361"/>
      <c r="BD44" s="362"/>
      <c r="BE44" s="362"/>
      <c r="BF44" s="362"/>
      <c r="BG44" s="362"/>
      <c r="BH44" s="362"/>
      <c r="BI44" s="362"/>
      <c r="BJ44" s="363"/>
      <c r="BK44" s="361"/>
      <c r="BL44" s="362"/>
      <c r="BM44" s="362"/>
      <c r="BN44" s="362"/>
      <c r="BO44" s="362"/>
      <c r="BP44" s="362"/>
      <c r="BQ44" s="362"/>
      <c r="BR44" s="363"/>
      <c r="BS44" s="361"/>
      <c r="BT44" s="362"/>
      <c r="BU44" s="362"/>
      <c r="BV44" s="362"/>
      <c r="BW44" s="362"/>
      <c r="BX44" s="362"/>
      <c r="BY44" s="362"/>
      <c r="BZ44" s="363"/>
      <c r="CA44" s="361"/>
      <c r="CB44" s="362"/>
      <c r="CC44" s="362"/>
      <c r="CD44" s="362"/>
      <c r="CE44" s="362"/>
      <c r="CF44" s="362"/>
      <c r="CG44" s="362"/>
      <c r="CH44" s="363"/>
      <c r="CI44" s="361"/>
      <c r="CJ44" s="362"/>
      <c r="CK44" s="362"/>
      <c r="CL44" s="362"/>
      <c r="CM44" s="362"/>
      <c r="CN44" s="362"/>
      <c r="CO44" s="362"/>
      <c r="CP44" s="363"/>
      <c r="CQ44" s="361"/>
      <c r="CR44" s="362"/>
      <c r="CS44" s="362"/>
      <c r="CT44" s="362"/>
      <c r="CU44" s="362"/>
      <c r="CV44" s="362"/>
      <c r="CW44" s="362"/>
      <c r="CX44" s="363"/>
      <c r="CY44" s="361"/>
      <c r="CZ44" s="362"/>
      <c r="DA44" s="362"/>
      <c r="DB44" s="362"/>
      <c r="DC44" s="362"/>
      <c r="DD44" s="362"/>
      <c r="DE44" s="362"/>
      <c r="DF44" s="363"/>
      <c r="DG44" s="361"/>
      <c r="DH44" s="362"/>
      <c r="DI44" s="362"/>
      <c r="DJ44" s="362"/>
      <c r="DK44" s="362"/>
      <c r="DL44" s="362"/>
      <c r="DM44" s="362"/>
      <c r="DN44" s="363"/>
      <c r="DO44" s="361"/>
      <c r="DP44" s="362"/>
      <c r="DQ44" s="362"/>
      <c r="DR44" s="362"/>
      <c r="DS44" s="362"/>
      <c r="DT44" s="362"/>
      <c r="DU44" s="362"/>
      <c r="DV44" s="363"/>
      <c r="DW44" s="361"/>
      <c r="DX44" s="362"/>
      <c r="DY44" s="362"/>
      <c r="DZ44" s="362"/>
      <c r="EA44" s="362"/>
      <c r="EB44" s="362"/>
      <c r="EC44" s="362"/>
      <c r="ED44" s="362"/>
      <c r="EE44" s="363"/>
      <c r="EF44" s="361"/>
      <c r="EG44" s="362"/>
      <c r="EH44" s="362"/>
      <c r="EI44" s="362"/>
      <c r="EJ44" s="362"/>
      <c r="EK44" s="362"/>
      <c r="EL44" s="362"/>
      <c r="EM44" s="362"/>
      <c r="EN44" s="363"/>
      <c r="EO44" s="361"/>
      <c r="EP44" s="362"/>
      <c r="EQ44" s="362"/>
      <c r="ER44" s="362"/>
      <c r="ES44" s="362"/>
      <c r="ET44" s="362"/>
      <c r="EU44" s="362"/>
      <c r="EV44" s="362"/>
      <c r="EW44" s="363"/>
      <c r="EX44" s="361"/>
      <c r="EY44" s="362"/>
      <c r="EZ44" s="362"/>
      <c r="FA44" s="362"/>
      <c r="FB44" s="362"/>
      <c r="FC44" s="362"/>
      <c r="FD44" s="362"/>
      <c r="FE44" s="362"/>
      <c r="FF44" s="363"/>
      <c r="FG44" s="361"/>
      <c r="FH44" s="362"/>
      <c r="FI44" s="362"/>
      <c r="FJ44" s="362"/>
      <c r="FK44" s="362"/>
      <c r="FL44" s="362"/>
      <c r="FM44" s="362"/>
      <c r="FN44" s="362"/>
      <c r="FO44" s="362"/>
      <c r="FP44" s="362"/>
      <c r="FQ44" s="363"/>
      <c r="FR44" s="361"/>
      <c r="FS44" s="362"/>
      <c r="FT44" s="362"/>
      <c r="FU44" s="362"/>
      <c r="FV44" s="362"/>
      <c r="FW44" s="362"/>
      <c r="FX44" s="362"/>
      <c r="FY44" s="362"/>
      <c r="FZ44" s="362"/>
      <c r="GA44" s="363"/>
      <c r="GB44" s="361"/>
      <c r="GC44" s="362"/>
      <c r="GD44" s="362"/>
      <c r="GE44" s="362"/>
      <c r="GF44" s="362"/>
      <c r="GG44" s="363"/>
      <c r="GH44" s="361"/>
      <c r="GI44" s="362"/>
      <c r="GJ44" s="362"/>
      <c r="GK44" s="362"/>
      <c r="GL44" s="362"/>
      <c r="GM44" s="362"/>
      <c r="GN44" s="362"/>
      <c r="GO44" s="362"/>
      <c r="GP44" s="362"/>
      <c r="GQ44" s="362"/>
      <c r="GR44" s="362"/>
      <c r="GS44" s="363"/>
      <c r="GT44" s="361"/>
      <c r="GU44" s="362"/>
      <c r="GV44" s="362"/>
      <c r="GW44" s="362"/>
      <c r="GX44" s="362"/>
      <c r="GY44" s="362"/>
      <c r="GZ44" s="362"/>
      <c r="HA44" s="362"/>
      <c r="HB44" s="362"/>
      <c r="HC44" s="362"/>
      <c r="HD44" s="362"/>
      <c r="HE44" s="363"/>
      <c r="HF44" s="127"/>
      <c r="HG44" s="128"/>
      <c r="HH44" s="128"/>
      <c r="HI44" s="128"/>
      <c r="HJ44" s="128"/>
      <c r="HK44" s="128"/>
      <c r="HL44" s="128"/>
      <c r="HM44" s="128"/>
      <c r="HN44" s="128"/>
      <c r="HO44" s="128"/>
      <c r="HP44" s="128"/>
      <c r="HQ44" s="128"/>
      <c r="HR44" s="128"/>
      <c r="HS44" s="128"/>
      <c r="HT44" s="128"/>
      <c r="HU44" s="128"/>
      <c r="HV44" s="128"/>
      <c r="HW44" s="128"/>
      <c r="HX44" s="128"/>
      <c r="HY44" s="128"/>
      <c r="HZ44" s="128"/>
      <c r="IA44" s="128"/>
      <c r="IB44" s="1038"/>
    </row>
    <row r="45" spans="1:236" s="8" customFormat="1" ht="12" thickBot="1" x14ac:dyDescent="0.25">
      <c r="A45" s="148" t="s">
        <v>22</v>
      </c>
      <c r="B45" s="149"/>
      <c r="C45" s="149"/>
      <c r="D45" s="149"/>
      <c r="E45" s="150"/>
      <c r="F45" s="151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3"/>
      <c r="AJ45" s="184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4"/>
      <c r="AV45" s="185"/>
      <c r="AW45" s="185"/>
      <c r="AX45" s="185"/>
      <c r="AY45" s="185"/>
      <c r="AZ45" s="185"/>
      <c r="BA45" s="185"/>
      <c r="BB45" s="186"/>
      <c r="BC45" s="184"/>
      <c r="BD45" s="185"/>
      <c r="BE45" s="185"/>
      <c r="BF45" s="185"/>
      <c r="BG45" s="185"/>
      <c r="BH45" s="185"/>
      <c r="BI45" s="185"/>
      <c r="BJ45" s="186"/>
      <c r="BK45" s="184"/>
      <c r="BL45" s="185"/>
      <c r="BM45" s="185"/>
      <c r="BN45" s="185"/>
      <c r="BO45" s="185"/>
      <c r="BP45" s="185"/>
      <c r="BQ45" s="185"/>
      <c r="BR45" s="186"/>
      <c r="BS45" s="184"/>
      <c r="BT45" s="185"/>
      <c r="BU45" s="185"/>
      <c r="BV45" s="185"/>
      <c r="BW45" s="185"/>
      <c r="BX45" s="185"/>
      <c r="BY45" s="185"/>
      <c r="BZ45" s="186"/>
      <c r="CA45" s="184"/>
      <c r="CB45" s="185"/>
      <c r="CC45" s="185"/>
      <c r="CD45" s="185"/>
      <c r="CE45" s="185"/>
      <c r="CF45" s="185"/>
      <c r="CG45" s="185"/>
      <c r="CH45" s="186"/>
      <c r="CI45" s="184"/>
      <c r="CJ45" s="185"/>
      <c r="CK45" s="185"/>
      <c r="CL45" s="185"/>
      <c r="CM45" s="185"/>
      <c r="CN45" s="185"/>
      <c r="CO45" s="185"/>
      <c r="CP45" s="186"/>
      <c r="CQ45" s="184"/>
      <c r="CR45" s="185"/>
      <c r="CS45" s="185"/>
      <c r="CT45" s="185"/>
      <c r="CU45" s="185"/>
      <c r="CV45" s="185"/>
      <c r="CW45" s="185"/>
      <c r="CX45" s="186"/>
      <c r="CY45" s="184"/>
      <c r="CZ45" s="185"/>
      <c r="DA45" s="185"/>
      <c r="DB45" s="185"/>
      <c r="DC45" s="185"/>
      <c r="DD45" s="185"/>
      <c r="DE45" s="185"/>
      <c r="DF45" s="186"/>
      <c r="DG45" s="184"/>
      <c r="DH45" s="185"/>
      <c r="DI45" s="185"/>
      <c r="DJ45" s="185"/>
      <c r="DK45" s="185"/>
      <c r="DL45" s="185"/>
      <c r="DM45" s="185"/>
      <c r="DN45" s="186"/>
      <c r="DO45" s="184"/>
      <c r="DP45" s="185"/>
      <c r="DQ45" s="185"/>
      <c r="DR45" s="185"/>
      <c r="DS45" s="185"/>
      <c r="DT45" s="185"/>
      <c r="DU45" s="185"/>
      <c r="DV45" s="186"/>
      <c r="DW45" s="184"/>
      <c r="DX45" s="185"/>
      <c r="DY45" s="185"/>
      <c r="DZ45" s="185"/>
      <c r="EA45" s="185"/>
      <c r="EB45" s="185"/>
      <c r="EC45" s="185"/>
      <c r="ED45" s="185"/>
      <c r="EE45" s="186"/>
      <c r="EF45" s="184"/>
      <c r="EG45" s="185"/>
      <c r="EH45" s="185"/>
      <c r="EI45" s="185"/>
      <c r="EJ45" s="185"/>
      <c r="EK45" s="185"/>
      <c r="EL45" s="185"/>
      <c r="EM45" s="185"/>
      <c r="EN45" s="186"/>
      <c r="EO45" s="184"/>
      <c r="EP45" s="185"/>
      <c r="EQ45" s="185"/>
      <c r="ER45" s="185"/>
      <c r="ES45" s="185"/>
      <c r="ET45" s="185"/>
      <c r="EU45" s="185"/>
      <c r="EV45" s="185"/>
      <c r="EW45" s="186"/>
      <c r="EX45" s="184"/>
      <c r="EY45" s="185"/>
      <c r="EZ45" s="185"/>
      <c r="FA45" s="185"/>
      <c r="FB45" s="185"/>
      <c r="FC45" s="185"/>
      <c r="FD45" s="185"/>
      <c r="FE45" s="185"/>
      <c r="FF45" s="186"/>
      <c r="FG45" s="184"/>
      <c r="FH45" s="185"/>
      <c r="FI45" s="185"/>
      <c r="FJ45" s="185"/>
      <c r="FK45" s="185"/>
      <c r="FL45" s="185"/>
      <c r="FM45" s="185"/>
      <c r="FN45" s="185"/>
      <c r="FO45" s="185"/>
      <c r="FP45" s="185"/>
      <c r="FQ45" s="186"/>
      <c r="FR45" s="184"/>
      <c r="FS45" s="185"/>
      <c r="FT45" s="185"/>
      <c r="FU45" s="185"/>
      <c r="FV45" s="185"/>
      <c r="FW45" s="185"/>
      <c r="FX45" s="185"/>
      <c r="FY45" s="185"/>
      <c r="FZ45" s="185"/>
      <c r="GA45" s="186"/>
      <c r="GB45" s="184"/>
      <c r="GC45" s="185"/>
      <c r="GD45" s="185"/>
      <c r="GE45" s="185"/>
      <c r="GF45" s="185"/>
      <c r="GG45" s="186"/>
      <c r="GH45" s="184"/>
      <c r="GI45" s="185"/>
      <c r="GJ45" s="185"/>
      <c r="GK45" s="185"/>
      <c r="GL45" s="185"/>
      <c r="GM45" s="185"/>
      <c r="GN45" s="185"/>
      <c r="GO45" s="185"/>
      <c r="GP45" s="185"/>
      <c r="GQ45" s="185"/>
      <c r="GR45" s="185"/>
      <c r="GS45" s="186"/>
      <c r="GT45" s="184"/>
      <c r="GU45" s="185"/>
      <c r="GV45" s="185"/>
      <c r="GW45" s="185"/>
      <c r="GX45" s="185"/>
      <c r="GY45" s="185"/>
      <c r="GZ45" s="185"/>
      <c r="HA45" s="185"/>
      <c r="HB45" s="185"/>
      <c r="HC45" s="185"/>
      <c r="HD45" s="185"/>
      <c r="HE45" s="186"/>
      <c r="HF45" s="151"/>
      <c r="HG45" s="152"/>
      <c r="HH45" s="152"/>
      <c r="HI45" s="152"/>
      <c r="HJ45" s="152"/>
      <c r="HK45" s="152"/>
      <c r="HL45" s="152"/>
      <c r="HM45" s="152"/>
      <c r="HN45" s="152"/>
      <c r="HO45" s="152"/>
      <c r="HP45" s="152"/>
      <c r="HQ45" s="152"/>
      <c r="HR45" s="152"/>
      <c r="HS45" s="152"/>
      <c r="HT45" s="152"/>
      <c r="HU45" s="152"/>
      <c r="HV45" s="152"/>
      <c r="HW45" s="152"/>
      <c r="HX45" s="152"/>
      <c r="HY45" s="152"/>
      <c r="HZ45" s="152"/>
      <c r="IA45" s="152"/>
      <c r="IB45" s="1037"/>
    </row>
    <row r="46" spans="1:236" s="2" customFormat="1" ht="15.75" customHeight="1" x14ac:dyDescent="0.2">
      <c r="I46" s="9" t="s">
        <v>30</v>
      </c>
      <c r="J46" s="2" t="s">
        <v>106</v>
      </c>
    </row>
    <row r="47" spans="1:236" s="2" customFormat="1" ht="10.5" x14ac:dyDescent="0.2">
      <c r="G47" s="9"/>
      <c r="H47" s="9"/>
      <c r="I47" s="9" t="s">
        <v>32</v>
      </c>
      <c r="J47" s="2" t="s">
        <v>467</v>
      </c>
    </row>
    <row r="48" spans="1:236" s="2" customFormat="1" ht="12.75" customHeight="1" x14ac:dyDescent="0.2">
      <c r="F48" s="9"/>
      <c r="G48" s="9"/>
      <c r="H48" s="9"/>
      <c r="I48" s="9" t="s">
        <v>33</v>
      </c>
      <c r="J48" s="2" t="s">
        <v>104</v>
      </c>
    </row>
    <row r="49" spans="7:7" s="2" customFormat="1" ht="6" customHeight="1" x14ac:dyDescent="0.2"/>
    <row r="50" spans="7:7" s="2" customFormat="1" ht="10.5" x14ac:dyDescent="0.2">
      <c r="G50" s="2" t="s">
        <v>35</v>
      </c>
    </row>
  </sheetData>
  <mergeCells count="825">
    <mergeCell ref="A9:E11"/>
    <mergeCell ref="F9:AI11"/>
    <mergeCell ref="AJ9:AT11"/>
    <mergeCell ref="FG9:FQ11"/>
    <mergeCell ref="AU11:BB11"/>
    <mergeCell ref="BC11:BJ11"/>
    <mergeCell ref="AU10:BJ10"/>
    <mergeCell ref="BK10:BZ10"/>
    <mergeCell ref="BK11:BR11"/>
    <mergeCell ref="BS11:BZ11"/>
    <mergeCell ref="EO9:FF10"/>
    <mergeCell ref="EO11:EW11"/>
    <mergeCell ref="EX11:FF11"/>
    <mergeCell ref="AU9:DV9"/>
    <mergeCell ref="DW11:EE11"/>
    <mergeCell ref="EF11:EN11"/>
    <mergeCell ref="DW9:EN10"/>
    <mergeCell ref="DG10:DV10"/>
    <mergeCell ref="DG11:DN11"/>
    <mergeCell ref="DO11:DV11"/>
    <mergeCell ref="CA11:CH11"/>
    <mergeCell ref="CI11:CP11"/>
    <mergeCell ref="CQ11:CX11"/>
    <mergeCell ref="CY11:DF11"/>
    <mergeCell ref="CA10:CP10"/>
    <mergeCell ref="CQ10:DF10"/>
    <mergeCell ref="FR10:GA11"/>
    <mergeCell ref="GB10:GG11"/>
    <mergeCell ref="GH11:GS11"/>
    <mergeCell ref="GT11:HE11"/>
    <mergeCell ref="GH10:HE10"/>
    <mergeCell ref="HF9:IB11"/>
    <mergeCell ref="FR9:HE9"/>
    <mergeCell ref="HD1:IB1"/>
    <mergeCell ref="HE3:IB3"/>
    <mergeCell ref="HA4:IB4"/>
    <mergeCell ref="HA5:IB5"/>
    <mergeCell ref="GZ6:HA6"/>
    <mergeCell ref="HB6:HD6"/>
    <mergeCell ref="HE6:HF6"/>
    <mergeCell ref="HG6:HQ6"/>
    <mergeCell ref="HR6:HT6"/>
    <mergeCell ref="HU6:HW6"/>
    <mergeCell ref="A2:IB2"/>
    <mergeCell ref="A12:E12"/>
    <mergeCell ref="F12:AI12"/>
    <mergeCell ref="AJ12:AT12"/>
    <mergeCell ref="AU12:BB12"/>
    <mergeCell ref="BC12:BJ12"/>
    <mergeCell ref="BK12:BR12"/>
    <mergeCell ref="BS12:BZ12"/>
    <mergeCell ref="CA12:CH12"/>
    <mergeCell ref="CI12:CP12"/>
    <mergeCell ref="CQ12:CX12"/>
    <mergeCell ref="CY12:DF12"/>
    <mergeCell ref="DG12:DN12"/>
    <mergeCell ref="DO12:DV12"/>
    <mergeCell ref="DW12:EE12"/>
    <mergeCell ref="EF12:EN12"/>
    <mergeCell ref="EO12:EW12"/>
    <mergeCell ref="EX12:FF12"/>
    <mergeCell ref="FG12:FQ12"/>
    <mergeCell ref="GT12:HE12"/>
    <mergeCell ref="HF12:IB12"/>
    <mergeCell ref="FR12:GA12"/>
    <mergeCell ref="GB12:GG12"/>
    <mergeCell ref="GH12:GS12"/>
    <mergeCell ref="GB13:GG13"/>
    <mergeCell ref="GH13:GS13"/>
    <mergeCell ref="EO13:EW13"/>
    <mergeCell ref="EX13:FF13"/>
    <mergeCell ref="FG13:FQ13"/>
    <mergeCell ref="HF13:IB13"/>
    <mergeCell ref="A14:E14"/>
    <mergeCell ref="F14:AI14"/>
    <mergeCell ref="AJ14:AT14"/>
    <mergeCell ref="AU14:BB14"/>
    <mergeCell ref="BC14:BJ14"/>
    <mergeCell ref="BK14:BR14"/>
    <mergeCell ref="DW14:EE14"/>
    <mergeCell ref="FR13:GA13"/>
    <mergeCell ref="A13:E13"/>
    <mergeCell ref="F13:AI13"/>
    <mergeCell ref="AJ13:AT13"/>
    <mergeCell ref="AU13:BB13"/>
    <mergeCell ref="BC13:BJ13"/>
    <mergeCell ref="BK13:BR13"/>
    <mergeCell ref="HF14:IB14"/>
    <mergeCell ref="EX14:FF14"/>
    <mergeCell ref="FG14:FQ14"/>
    <mergeCell ref="FR14:GA14"/>
    <mergeCell ref="GH14:GS14"/>
    <mergeCell ref="GT14:HE14"/>
    <mergeCell ref="BS14:BZ14"/>
    <mergeCell ref="CA14:CH14"/>
    <mergeCell ref="BS13:BZ13"/>
    <mergeCell ref="AJ15:AT15"/>
    <mergeCell ref="AU15:BB15"/>
    <mergeCell ref="BC15:BJ15"/>
    <mergeCell ref="BK15:BR15"/>
    <mergeCell ref="BS15:BZ15"/>
    <mergeCell ref="EO15:EW15"/>
    <mergeCell ref="CA15:CH15"/>
    <mergeCell ref="EF13:EN13"/>
    <mergeCell ref="GT13:HE13"/>
    <mergeCell ref="CA13:CH13"/>
    <mergeCell ref="CI13:CP13"/>
    <mergeCell ref="CQ13:CX13"/>
    <mergeCell ref="CY13:DF13"/>
    <mergeCell ref="DG13:DN13"/>
    <mergeCell ref="EF14:EN14"/>
    <mergeCell ref="EO14:EW14"/>
    <mergeCell ref="DO13:DV13"/>
    <mergeCell ref="DW13:EE13"/>
    <mergeCell ref="GT16:HE16"/>
    <mergeCell ref="HF16:IB16"/>
    <mergeCell ref="EX16:FF16"/>
    <mergeCell ref="FG16:FQ16"/>
    <mergeCell ref="GB14:GG14"/>
    <mergeCell ref="CI14:CP14"/>
    <mergeCell ref="CQ14:CX14"/>
    <mergeCell ref="CY14:DF14"/>
    <mergeCell ref="DG14:DN14"/>
    <mergeCell ref="DO14:DV14"/>
    <mergeCell ref="EX15:FF15"/>
    <mergeCell ref="FG15:FQ15"/>
    <mergeCell ref="FR15:GA15"/>
    <mergeCell ref="CI15:CP15"/>
    <mergeCell ref="CQ15:CX15"/>
    <mergeCell ref="CY15:DF15"/>
    <mergeCell ref="DG15:DN15"/>
    <mergeCell ref="DO15:DV15"/>
    <mergeCell ref="GT15:HE15"/>
    <mergeCell ref="HF15:IB15"/>
    <mergeCell ref="EO16:EW16"/>
    <mergeCell ref="GB15:GG15"/>
    <mergeCell ref="GH15:GS15"/>
    <mergeCell ref="FR16:GA16"/>
    <mergeCell ref="A16:E16"/>
    <mergeCell ref="F16:AI16"/>
    <mergeCell ref="AJ16:AT16"/>
    <mergeCell ref="AU16:BB16"/>
    <mergeCell ref="BC16:BJ16"/>
    <mergeCell ref="BK16:BR16"/>
    <mergeCell ref="DW15:EE15"/>
    <mergeCell ref="EF15:EN15"/>
    <mergeCell ref="CI17:CP17"/>
    <mergeCell ref="CQ17:CX17"/>
    <mergeCell ref="CY17:DF17"/>
    <mergeCell ref="DG17:DN17"/>
    <mergeCell ref="DO17:DV17"/>
    <mergeCell ref="DW17:EE17"/>
    <mergeCell ref="DW16:EE16"/>
    <mergeCell ref="EF16:EN16"/>
    <mergeCell ref="BS16:BZ16"/>
    <mergeCell ref="CA16:CH16"/>
    <mergeCell ref="CI16:CP16"/>
    <mergeCell ref="CQ16:CX16"/>
    <mergeCell ref="CY16:DF16"/>
    <mergeCell ref="DG16:DN16"/>
    <mergeCell ref="A15:E15"/>
    <mergeCell ref="F15:AI15"/>
    <mergeCell ref="GT17:HE17"/>
    <mergeCell ref="HF17:IB17"/>
    <mergeCell ref="A17:E17"/>
    <mergeCell ref="F17:AI17"/>
    <mergeCell ref="AJ17:AT17"/>
    <mergeCell ref="AU17:BB17"/>
    <mergeCell ref="BC17:BJ17"/>
    <mergeCell ref="BK17:BR17"/>
    <mergeCell ref="BS17:BZ17"/>
    <mergeCell ref="CA17:CH17"/>
    <mergeCell ref="EX17:FF17"/>
    <mergeCell ref="AJ20:AT20"/>
    <mergeCell ref="AU20:BB20"/>
    <mergeCell ref="A20:E20"/>
    <mergeCell ref="GB16:GG16"/>
    <mergeCell ref="GH16:GS16"/>
    <mergeCell ref="FG17:FQ17"/>
    <mergeCell ref="FR17:GA17"/>
    <mergeCell ref="GB17:GG17"/>
    <mergeCell ref="GH17:GS17"/>
    <mergeCell ref="DO16:DV16"/>
    <mergeCell ref="BS18:BZ18"/>
    <mergeCell ref="CA18:CH18"/>
    <mergeCell ref="CI18:CP18"/>
    <mergeCell ref="CQ18:CX18"/>
    <mergeCell ref="CY18:DF18"/>
    <mergeCell ref="DG18:DN18"/>
    <mergeCell ref="DO18:DV18"/>
    <mergeCell ref="DW18:EE18"/>
    <mergeCell ref="EF18:EN18"/>
    <mergeCell ref="EO18:EW18"/>
    <mergeCell ref="EX18:FF18"/>
    <mergeCell ref="FG18:FQ18"/>
    <mergeCell ref="EF17:EN17"/>
    <mergeCell ref="EO17:EW17"/>
    <mergeCell ref="GT18:HE18"/>
    <mergeCell ref="HF18:IB18"/>
    <mergeCell ref="A19:E19"/>
    <mergeCell ref="F19:AI19"/>
    <mergeCell ref="AJ19:AT19"/>
    <mergeCell ref="AU19:BB19"/>
    <mergeCell ref="BC19:BJ19"/>
    <mergeCell ref="GT19:HE19"/>
    <mergeCell ref="AJ18:AT18"/>
    <mergeCell ref="AU18:BB18"/>
    <mergeCell ref="BC18:BJ18"/>
    <mergeCell ref="BK19:BR19"/>
    <mergeCell ref="BS19:BZ19"/>
    <mergeCell ref="CA19:CH19"/>
    <mergeCell ref="CI19:CP19"/>
    <mergeCell ref="CQ19:CX19"/>
    <mergeCell ref="CY19:DF19"/>
    <mergeCell ref="HF19:IB19"/>
    <mergeCell ref="A18:E18"/>
    <mergeCell ref="F18:AI18"/>
    <mergeCell ref="F20:AI20"/>
    <mergeCell ref="FR18:GA18"/>
    <mergeCell ref="GB18:GG18"/>
    <mergeCell ref="GH18:GS18"/>
    <mergeCell ref="BK18:BR18"/>
    <mergeCell ref="FG19:FQ19"/>
    <mergeCell ref="FR19:GA19"/>
    <mergeCell ref="GB19:GG19"/>
    <mergeCell ref="GH19:GS19"/>
    <mergeCell ref="BS20:BZ20"/>
    <mergeCell ref="CA20:CH20"/>
    <mergeCell ref="CI20:CP20"/>
    <mergeCell ref="CQ20:CX20"/>
    <mergeCell ref="CY20:DF20"/>
    <mergeCell ref="DG20:DN20"/>
    <mergeCell ref="EO19:EW19"/>
    <mergeCell ref="EX19:FF19"/>
    <mergeCell ref="DG19:DN19"/>
    <mergeCell ref="DO19:DV19"/>
    <mergeCell ref="DW19:EE19"/>
    <mergeCell ref="EF19:EN19"/>
    <mergeCell ref="EX20:FF20"/>
    <mergeCell ref="BC20:BJ20"/>
    <mergeCell ref="BK20:BR20"/>
    <mergeCell ref="AU21:BB21"/>
    <mergeCell ref="BC21:BJ21"/>
    <mergeCell ref="BK21:BR21"/>
    <mergeCell ref="BS21:BZ21"/>
    <mergeCell ref="HF20:IB20"/>
    <mergeCell ref="GB21:GG21"/>
    <mergeCell ref="GH21:GS21"/>
    <mergeCell ref="DG21:DN21"/>
    <mergeCell ref="DO21:DV21"/>
    <mergeCell ref="GH20:GS20"/>
    <mergeCell ref="GT20:HE20"/>
    <mergeCell ref="FR20:GA20"/>
    <mergeCell ref="GB20:GG20"/>
    <mergeCell ref="DO20:DV20"/>
    <mergeCell ref="DW20:EE20"/>
    <mergeCell ref="EF20:EN20"/>
    <mergeCell ref="EO20:EW20"/>
    <mergeCell ref="FG20:FQ20"/>
    <mergeCell ref="HF21:IB21"/>
    <mergeCell ref="EO21:EW21"/>
    <mergeCell ref="EX21:FF21"/>
    <mergeCell ref="FG21:FQ21"/>
    <mergeCell ref="FR21:GA21"/>
    <mergeCell ref="GT21:HE21"/>
    <mergeCell ref="CQ21:CX21"/>
    <mergeCell ref="CA21:CH21"/>
    <mergeCell ref="CI21:CP21"/>
    <mergeCell ref="EO23:EW23"/>
    <mergeCell ref="GB23:GG23"/>
    <mergeCell ref="A22:E22"/>
    <mergeCell ref="AJ22:AT22"/>
    <mergeCell ref="AU22:BB22"/>
    <mergeCell ref="CY22:DF22"/>
    <mergeCell ref="DG22:DN22"/>
    <mergeCell ref="CY21:DF21"/>
    <mergeCell ref="EF22:EN22"/>
    <mergeCell ref="EO22:EW22"/>
    <mergeCell ref="CI22:CP22"/>
    <mergeCell ref="CQ22:CX22"/>
    <mergeCell ref="DW21:EE21"/>
    <mergeCell ref="EF21:EN21"/>
    <mergeCell ref="DO22:DV22"/>
    <mergeCell ref="DW22:EE22"/>
    <mergeCell ref="BS22:BZ22"/>
    <mergeCell ref="CA22:CH22"/>
    <mergeCell ref="A21:E21"/>
    <mergeCell ref="F21:AI21"/>
    <mergeCell ref="AJ21:AT21"/>
    <mergeCell ref="EX23:FF23"/>
    <mergeCell ref="FG23:FQ23"/>
    <mergeCell ref="FR23:GA23"/>
    <mergeCell ref="GH22:GS22"/>
    <mergeCell ref="GT22:HE22"/>
    <mergeCell ref="HF22:IB22"/>
    <mergeCell ref="F22:AI22"/>
    <mergeCell ref="EX22:FF22"/>
    <mergeCell ref="FG22:FQ22"/>
    <mergeCell ref="FR22:GA22"/>
    <mergeCell ref="GB22:GG22"/>
    <mergeCell ref="BC22:BJ22"/>
    <mergeCell ref="BK22:BR22"/>
    <mergeCell ref="BS23:BZ23"/>
    <mergeCell ref="CA23:CH23"/>
    <mergeCell ref="GH23:GS23"/>
    <mergeCell ref="GT23:HE23"/>
    <mergeCell ref="CY23:DF23"/>
    <mergeCell ref="DG23:DN23"/>
    <mergeCell ref="DO23:DV23"/>
    <mergeCell ref="DW23:EE23"/>
    <mergeCell ref="EF23:EN23"/>
    <mergeCell ref="A23:E23"/>
    <mergeCell ref="F23:AI23"/>
    <mergeCell ref="AJ23:AT23"/>
    <mergeCell ref="AU23:BB23"/>
    <mergeCell ref="CA25:CH25"/>
    <mergeCell ref="CI23:CP23"/>
    <mergeCell ref="CQ23:CX23"/>
    <mergeCell ref="BC23:BJ23"/>
    <mergeCell ref="BK23:BR23"/>
    <mergeCell ref="AJ25:AT25"/>
    <mergeCell ref="AU25:BB25"/>
    <mergeCell ref="BC25:BJ25"/>
    <mergeCell ref="BK25:BR25"/>
    <mergeCell ref="BS25:BZ25"/>
    <mergeCell ref="HF25:IB25"/>
    <mergeCell ref="EX25:FF25"/>
    <mergeCell ref="HF23:IB23"/>
    <mergeCell ref="A24:E24"/>
    <mergeCell ref="F24:AI24"/>
    <mergeCell ref="AJ24:AT24"/>
    <mergeCell ref="AU24:BB24"/>
    <mergeCell ref="BC24:BJ24"/>
    <mergeCell ref="BK24:BR24"/>
    <mergeCell ref="BS24:BZ24"/>
    <mergeCell ref="FR24:GA24"/>
    <mergeCell ref="GB24:GG24"/>
    <mergeCell ref="GH24:GS24"/>
    <mergeCell ref="CQ24:CX24"/>
    <mergeCell ref="CY24:DF24"/>
    <mergeCell ref="DG24:DN24"/>
    <mergeCell ref="DO24:DV24"/>
    <mergeCell ref="DW24:EE24"/>
    <mergeCell ref="EF24:EN24"/>
    <mergeCell ref="CI25:CP25"/>
    <mergeCell ref="CQ25:CX25"/>
    <mergeCell ref="EO24:EW24"/>
    <mergeCell ref="DW25:EE25"/>
    <mergeCell ref="EF25:EN25"/>
    <mergeCell ref="BK26:BR26"/>
    <mergeCell ref="BS26:BZ26"/>
    <mergeCell ref="A25:E25"/>
    <mergeCell ref="F25:AI25"/>
    <mergeCell ref="EO25:EW25"/>
    <mergeCell ref="DW26:EE26"/>
    <mergeCell ref="EF26:EN26"/>
    <mergeCell ref="EX24:FF24"/>
    <mergeCell ref="FG24:FQ24"/>
    <mergeCell ref="CA24:CH24"/>
    <mergeCell ref="CI24:CP24"/>
    <mergeCell ref="CY25:DF25"/>
    <mergeCell ref="DG25:DN25"/>
    <mergeCell ref="DO25:DV25"/>
    <mergeCell ref="CA26:CH26"/>
    <mergeCell ref="CI26:CP26"/>
    <mergeCell ref="FG25:FQ25"/>
    <mergeCell ref="FR25:GA25"/>
    <mergeCell ref="GB25:GG25"/>
    <mergeCell ref="GH25:GS25"/>
    <mergeCell ref="GT25:HE25"/>
    <mergeCell ref="FG27:FQ27"/>
    <mergeCell ref="FR27:GA27"/>
    <mergeCell ref="GT24:HE24"/>
    <mergeCell ref="HF24:IB24"/>
    <mergeCell ref="A27:E27"/>
    <mergeCell ref="F27:AI27"/>
    <mergeCell ref="AJ27:AT27"/>
    <mergeCell ref="AU27:BB27"/>
    <mergeCell ref="BC27:BJ27"/>
    <mergeCell ref="BK27:BR27"/>
    <mergeCell ref="BS27:BZ27"/>
    <mergeCell ref="CA27:CH27"/>
    <mergeCell ref="GH27:GS27"/>
    <mergeCell ref="EX27:FF27"/>
    <mergeCell ref="GT27:HE27"/>
    <mergeCell ref="A26:E26"/>
    <mergeCell ref="F26:AI26"/>
    <mergeCell ref="AJ26:AT26"/>
    <mergeCell ref="AU26:BB26"/>
    <mergeCell ref="BC26:BJ26"/>
    <mergeCell ref="GB28:GG28"/>
    <mergeCell ref="GH28:GS28"/>
    <mergeCell ref="GT28:HE28"/>
    <mergeCell ref="A28:E28"/>
    <mergeCell ref="F28:AI28"/>
    <mergeCell ref="AJ28:AT28"/>
    <mergeCell ref="AU28:BB28"/>
    <mergeCell ref="BC28:BJ28"/>
    <mergeCell ref="BK28:BR28"/>
    <mergeCell ref="BS28:BZ28"/>
    <mergeCell ref="FR28:GA28"/>
    <mergeCell ref="CA28:CH28"/>
    <mergeCell ref="CI28:CP28"/>
    <mergeCell ref="CQ28:CX28"/>
    <mergeCell ref="CY28:DF28"/>
    <mergeCell ref="DG28:DN28"/>
    <mergeCell ref="DO28:DV28"/>
    <mergeCell ref="DW28:EE28"/>
    <mergeCell ref="EF28:EN28"/>
    <mergeCell ref="EX28:FF28"/>
    <mergeCell ref="EO28:EW28"/>
    <mergeCell ref="HF28:IB28"/>
    <mergeCell ref="GT26:HE26"/>
    <mergeCell ref="HF26:IB26"/>
    <mergeCell ref="GB26:GG26"/>
    <mergeCell ref="GH26:GS26"/>
    <mergeCell ref="GB27:GG27"/>
    <mergeCell ref="HF27:IB27"/>
    <mergeCell ref="CI27:CP27"/>
    <mergeCell ref="CQ27:CX27"/>
    <mergeCell ref="CY27:DF27"/>
    <mergeCell ref="DG27:DN27"/>
    <mergeCell ref="DO27:DV27"/>
    <mergeCell ref="DW27:EE27"/>
    <mergeCell ref="EF27:EN27"/>
    <mergeCell ref="EO27:EW27"/>
    <mergeCell ref="EO26:EW26"/>
    <mergeCell ref="EX26:FF26"/>
    <mergeCell ref="FG26:FQ26"/>
    <mergeCell ref="FR26:GA26"/>
    <mergeCell ref="CQ26:CX26"/>
    <mergeCell ref="CY26:DF26"/>
    <mergeCell ref="DG26:DN26"/>
    <mergeCell ref="DO26:DV26"/>
    <mergeCell ref="FG28:FQ28"/>
    <mergeCell ref="A30:E30"/>
    <mergeCell ref="F30:AI30"/>
    <mergeCell ref="AJ30:AT30"/>
    <mergeCell ref="AU30:BB30"/>
    <mergeCell ref="BC30:BJ30"/>
    <mergeCell ref="EX29:FF29"/>
    <mergeCell ref="FG29:FQ29"/>
    <mergeCell ref="GB30:GG30"/>
    <mergeCell ref="BS29:BZ29"/>
    <mergeCell ref="CA29:CH29"/>
    <mergeCell ref="CI29:CP29"/>
    <mergeCell ref="A29:E29"/>
    <mergeCell ref="F29:AI29"/>
    <mergeCell ref="AJ29:AT29"/>
    <mergeCell ref="AU29:BB29"/>
    <mergeCell ref="BC29:BJ29"/>
    <mergeCell ref="BK29:BR29"/>
    <mergeCell ref="BK30:BR30"/>
    <mergeCell ref="BS30:BZ30"/>
    <mergeCell ref="CA30:CH30"/>
    <mergeCell ref="CI30:CP30"/>
    <mergeCell ref="CQ30:CX30"/>
    <mergeCell ref="CY30:DF30"/>
    <mergeCell ref="FR29:GA29"/>
    <mergeCell ref="GB29:GG29"/>
    <mergeCell ref="GH29:GS29"/>
    <mergeCell ref="FG30:FQ30"/>
    <mergeCell ref="FR30:GA30"/>
    <mergeCell ref="CY29:DF29"/>
    <mergeCell ref="CQ29:CX29"/>
    <mergeCell ref="HF30:IB30"/>
    <mergeCell ref="DG30:DN30"/>
    <mergeCell ref="DO30:DV30"/>
    <mergeCell ref="DW30:EE30"/>
    <mergeCell ref="EF30:EN30"/>
    <mergeCell ref="EO30:EW30"/>
    <mergeCell ref="EX30:FF30"/>
    <mergeCell ref="GT30:HE30"/>
    <mergeCell ref="GT29:HE29"/>
    <mergeCell ref="DG29:DN29"/>
    <mergeCell ref="DO29:DV29"/>
    <mergeCell ref="DW29:EE29"/>
    <mergeCell ref="EF29:EN29"/>
    <mergeCell ref="EO29:EW29"/>
    <mergeCell ref="HF29:IB29"/>
    <mergeCell ref="GH30:GS30"/>
    <mergeCell ref="CI31:CP31"/>
    <mergeCell ref="CQ31:CX31"/>
    <mergeCell ref="CY31:DF31"/>
    <mergeCell ref="DG31:DN31"/>
    <mergeCell ref="GB32:GG32"/>
    <mergeCell ref="GH32:GS32"/>
    <mergeCell ref="A32:E32"/>
    <mergeCell ref="F32:AI32"/>
    <mergeCell ref="AJ32:AT32"/>
    <mergeCell ref="AU32:BB32"/>
    <mergeCell ref="BC32:BJ32"/>
    <mergeCell ref="BS32:BZ32"/>
    <mergeCell ref="CA32:CH32"/>
    <mergeCell ref="CI32:CP32"/>
    <mergeCell ref="A31:E31"/>
    <mergeCell ref="F31:AI31"/>
    <mergeCell ref="AJ31:AT31"/>
    <mergeCell ref="AU31:BB31"/>
    <mergeCell ref="BC31:BJ31"/>
    <mergeCell ref="BK32:BR32"/>
    <mergeCell ref="BK31:BR31"/>
    <mergeCell ref="BS31:BZ31"/>
    <mergeCell ref="CA31:CH31"/>
    <mergeCell ref="EX31:FF31"/>
    <mergeCell ref="GT31:HE31"/>
    <mergeCell ref="HF31:IB31"/>
    <mergeCell ref="FG31:FQ31"/>
    <mergeCell ref="GT32:HE32"/>
    <mergeCell ref="HF32:IB32"/>
    <mergeCell ref="DG32:DN32"/>
    <mergeCell ref="DO32:DV32"/>
    <mergeCell ref="DW32:EE32"/>
    <mergeCell ref="EF32:EN32"/>
    <mergeCell ref="EO32:EW32"/>
    <mergeCell ref="EX32:FF32"/>
    <mergeCell ref="FG32:FQ32"/>
    <mergeCell ref="CQ32:CX32"/>
    <mergeCell ref="CY32:DF32"/>
    <mergeCell ref="FR31:GA31"/>
    <mergeCell ref="GB31:GG31"/>
    <mergeCell ref="GH31:GS31"/>
    <mergeCell ref="DO31:DV31"/>
    <mergeCell ref="DW31:EE31"/>
    <mergeCell ref="EF31:EN31"/>
    <mergeCell ref="EO31:EW31"/>
    <mergeCell ref="FR32:GA32"/>
    <mergeCell ref="A33:E33"/>
    <mergeCell ref="F33:AI33"/>
    <mergeCell ref="AJ33:AT33"/>
    <mergeCell ref="AU33:BB33"/>
    <mergeCell ref="BC33:BJ33"/>
    <mergeCell ref="BK33:BR33"/>
    <mergeCell ref="BS34:BZ34"/>
    <mergeCell ref="GH34:GS34"/>
    <mergeCell ref="BS33:BZ33"/>
    <mergeCell ref="CA33:CH33"/>
    <mergeCell ref="CI33:CP33"/>
    <mergeCell ref="CQ33:CX33"/>
    <mergeCell ref="CY33:DF33"/>
    <mergeCell ref="DG33:DN33"/>
    <mergeCell ref="GH33:GS33"/>
    <mergeCell ref="CQ34:CX34"/>
    <mergeCell ref="CY34:DF34"/>
    <mergeCell ref="A34:E34"/>
    <mergeCell ref="F34:AI34"/>
    <mergeCell ref="AJ34:AT34"/>
    <mergeCell ref="AU34:BB34"/>
    <mergeCell ref="BC34:BJ34"/>
    <mergeCell ref="BK34:BR34"/>
    <mergeCell ref="GT33:HE33"/>
    <mergeCell ref="FR33:GA33"/>
    <mergeCell ref="GB33:GG33"/>
    <mergeCell ref="DO33:DV33"/>
    <mergeCell ref="DW33:EE33"/>
    <mergeCell ref="EF33:EN33"/>
    <mergeCell ref="EO33:EW33"/>
    <mergeCell ref="HF34:IB34"/>
    <mergeCell ref="EO34:EW34"/>
    <mergeCell ref="EX34:FF34"/>
    <mergeCell ref="FG34:FQ34"/>
    <mergeCell ref="FR34:GA34"/>
    <mergeCell ref="GT34:HE34"/>
    <mergeCell ref="HF33:IB33"/>
    <mergeCell ref="EX33:FF33"/>
    <mergeCell ref="FG33:FQ33"/>
    <mergeCell ref="A35:E35"/>
    <mergeCell ref="AJ35:AT35"/>
    <mergeCell ref="AU35:BB35"/>
    <mergeCell ref="GB34:GG34"/>
    <mergeCell ref="DG34:DN34"/>
    <mergeCell ref="DO34:DV34"/>
    <mergeCell ref="DW34:EE34"/>
    <mergeCell ref="EF34:EN34"/>
    <mergeCell ref="CA34:CH34"/>
    <mergeCell ref="CI34:CP34"/>
    <mergeCell ref="BC35:BJ35"/>
    <mergeCell ref="BK35:BR35"/>
    <mergeCell ref="BS35:BZ35"/>
    <mergeCell ref="CA35:CH35"/>
    <mergeCell ref="EF35:EN35"/>
    <mergeCell ref="EO35:EW35"/>
    <mergeCell ref="CI35:CP35"/>
    <mergeCell ref="CQ35:CX35"/>
    <mergeCell ref="CY35:DF35"/>
    <mergeCell ref="DG35:DN35"/>
    <mergeCell ref="GH35:GS35"/>
    <mergeCell ref="GT35:HE35"/>
    <mergeCell ref="HF35:IB35"/>
    <mergeCell ref="F35:AI35"/>
    <mergeCell ref="EX35:FF35"/>
    <mergeCell ref="FG35:FQ35"/>
    <mergeCell ref="FR35:GA35"/>
    <mergeCell ref="GB35:GG35"/>
    <mergeCell ref="DO35:DV35"/>
    <mergeCell ref="DW35:EE35"/>
    <mergeCell ref="A36:E36"/>
    <mergeCell ref="F36:AI36"/>
    <mergeCell ref="AJ36:AT36"/>
    <mergeCell ref="AU36:BB36"/>
    <mergeCell ref="BC36:BJ36"/>
    <mergeCell ref="BK36:BR36"/>
    <mergeCell ref="BS36:BZ36"/>
    <mergeCell ref="CA36:CH36"/>
    <mergeCell ref="CI36:CP36"/>
    <mergeCell ref="CQ36:CX36"/>
    <mergeCell ref="CY36:DF36"/>
    <mergeCell ref="DG36:DN36"/>
    <mergeCell ref="DO36:DV36"/>
    <mergeCell ref="DW36:EE36"/>
    <mergeCell ref="EF36:EN36"/>
    <mergeCell ref="EO36:EW36"/>
    <mergeCell ref="EX36:FF36"/>
    <mergeCell ref="FG36:FQ36"/>
    <mergeCell ref="FR36:GA36"/>
    <mergeCell ref="GB36:GG36"/>
    <mergeCell ref="GH36:GS36"/>
    <mergeCell ref="GT36:HE36"/>
    <mergeCell ref="HF36:IB36"/>
    <mergeCell ref="A37:E37"/>
    <mergeCell ref="F37:AI37"/>
    <mergeCell ref="AJ37:AT37"/>
    <mergeCell ref="AU37:BB37"/>
    <mergeCell ref="BC37:BJ37"/>
    <mergeCell ref="BK37:BR37"/>
    <mergeCell ref="BS37:BZ37"/>
    <mergeCell ref="CA37:CH37"/>
    <mergeCell ref="CI37:CP37"/>
    <mergeCell ref="CQ37:CX37"/>
    <mergeCell ref="CY37:DF37"/>
    <mergeCell ref="HF37:IB37"/>
    <mergeCell ref="DG37:DN37"/>
    <mergeCell ref="DO37:DV37"/>
    <mergeCell ref="DW37:EE37"/>
    <mergeCell ref="EF37:EN37"/>
    <mergeCell ref="EO37:EW37"/>
    <mergeCell ref="EX37:FF37"/>
    <mergeCell ref="FG37:FQ37"/>
    <mergeCell ref="FR37:GA37"/>
    <mergeCell ref="GB37:GG37"/>
    <mergeCell ref="GH37:GS37"/>
    <mergeCell ref="GT37:HE37"/>
    <mergeCell ref="FR38:GA38"/>
    <mergeCell ref="GB38:GG38"/>
    <mergeCell ref="GH38:GS38"/>
    <mergeCell ref="GT38:HE38"/>
    <mergeCell ref="A38:E38"/>
    <mergeCell ref="F38:AI38"/>
    <mergeCell ref="AJ38:AT38"/>
    <mergeCell ref="AU38:BB38"/>
    <mergeCell ref="BC38:BJ38"/>
    <mergeCell ref="BK38:BR38"/>
    <mergeCell ref="EX38:FF38"/>
    <mergeCell ref="FG38:FQ38"/>
    <mergeCell ref="BS38:BZ38"/>
    <mergeCell ref="CA38:CH38"/>
    <mergeCell ref="CI38:CP38"/>
    <mergeCell ref="CQ38:CX38"/>
    <mergeCell ref="CY38:DF38"/>
    <mergeCell ref="DG38:DN38"/>
    <mergeCell ref="DO38:DV38"/>
    <mergeCell ref="DW38:EE38"/>
    <mergeCell ref="EF38:EN38"/>
    <mergeCell ref="EO38:EW38"/>
    <mergeCell ref="EF39:EN39"/>
    <mergeCell ref="EO39:EW39"/>
    <mergeCell ref="GH39:GS39"/>
    <mergeCell ref="GT39:HE39"/>
    <mergeCell ref="HF39:IB39"/>
    <mergeCell ref="HF38:IB38"/>
    <mergeCell ref="EX39:FF39"/>
    <mergeCell ref="A40:E40"/>
    <mergeCell ref="F40:AI40"/>
    <mergeCell ref="AJ40:AT40"/>
    <mergeCell ref="AU40:BB40"/>
    <mergeCell ref="BC40:BJ40"/>
    <mergeCell ref="BK40:BR40"/>
    <mergeCell ref="CY39:DF39"/>
    <mergeCell ref="DO39:DV39"/>
    <mergeCell ref="DW39:EE39"/>
    <mergeCell ref="A39:E39"/>
    <mergeCell ref="F39:AI39"/>
    <mergeCell ref="AJ39:AT39"/>
    <mergeCell ref="AU39:BB39"/>
    <mergeCell ref="BC39:BJ39"/>
    <mergeCell ref="DG39:DN39"/>
    <mergeCell ref="HF41:IB41"/>
    <mergeCell ref="EX41:FF41"/>
    <mergeCell ref="FG39:FQ39"/>
    <mergeCell ref="FR39:GA39"/>
    <mergeCell ref="GB39:GG39"/>
    <mergeCell ref="BK39:BR39"/>
    <mergeCell ref="BS39:BZ39"/>
    <mergeCell ref="CA39:CH39"/>
    <mergeCell ref="CI39:CP39"/>
    <mergeCell ref="CQ39:CX39"/>
    <mergeCell ref="BS40:BZ40"/>
    <mergeCell ref="CA40:CH40"/>
    <mergeCell ref="CI40:CP40"/>
    <mergeCell ref="CQ40:CX40"/>
    <mergeCell ref="CY40:DF40"/>
    <mergeCell ref="DG40:DN40"/>
    <mergeCell ref="HF40:IB40"/>
    <mergeCell ref="GH40:GS40"/>
    <mergeCell ref="GT40:HE40"/>
    <mergeCell ref="GB40:GG40"/>
    <mergeCell ref="CY42:DF42"/>
    <mergeCell ref="AJ41:AT41"/>
    <mergeCell ref="AU41:BB41"/>
    <mergeCell ref="BC41:BJ41"/>
    <mergeCell ref="BK41:BR41"/>
    <mergeCell ref="BS41:BZ41"/>
    <mergeCell ref="EX40:FF40"/>
    <mergeCell ref="FG40:FQ40"/>
    <mergeCell ref="FR40:GA40"/>
    <mergeCell ref="DO40:DV40"/>
    <mergeCell ref="DW40:EE40"/>
    <mergeCell ref="EF40:EN40"/>
    <mergeCell ref="EO40:EW40"/>
    <mergeCell ref="DO42:DV42"/>
    <mergeCell ref="DW42:EE42"/>
    <mergeCell ref="EF42:EN42"/>
    <mergeCell ref="EO42:EW42"/>
    <mergeCell ref="EX42:FF42"/>
    <mergeCell ref="A41:AI41"/>
    <mergeCell ref="A42:E42"/>
    <mergeCell ref="F42:AI42"/>
    <mergeCell ref="AJ42:AT42"/>
    <mergeCell ref="AU42:BB42"/>
    <mergeCell ref="BK42:BR42"/>
    <mergeCell ref="BS42:BZ42"/>
    <mergeCell ref="CA42:CH42"/>
    <mergeCell ref="CI42:CP42"/>
    <mergeCell ref="BC42:BJ42"/>
    <mergeCell ref="BC43:BJ43"/>
    <mergeCell ref="BK43:BR43"/>
    <mergeCell ref="HF42:IB42"/>
    <mergeCell ref="FG41:FQ41"/>
    <mergeCell ref="FR41:GA41"/>
    <mergeCell ref="CA41:CH41"/>
    <mergeCell ref="CI41:CP41"/>
    <mergeCell ref="CQ41:CX41"/>
    <mergeCell ref="CY41:DF41"/>
    <mergeCell ref="DG41:DN41"/>
    <mergeCell ref="DO41:DV41"/>
    <mergeCell ref="DG42:DN42"/>
    <mergeCell ref="GB41:GG41"/>
    <mergeCell ref="GH41:GS41"/>
    <mergeCell ref="GT41:HE41"/>
    <mergeCell ref="FG42:FQ42"/>
    <mergeCell ref="FR42:GA42"/>
    <mergeCell ref="GB42:GG42"/>
    <mergeCell ref="GH42:GS42"/>
    <mergeCell ref="GT42:HE42"/>
    <mergeCell ref="DW41:EE41"/>
    <mergeCell ref="EF41:EN41"/>
    <mergeCell ref="EO41:EW41"/>
    <mergeCell ref="CQ42:CX42"/>
    <mergeCell ref="A44:E44"/>
    <mergeCell ref="F44:AI44"/>
    <mergeCell ref="AJ44:AT44"/>
    <mergeCell ref="AU44:BB44"/>
    <mergeCell ref="BC44:BJ44"/>
    <mergeCell ref="DO43:DV43"/>
    <mergeCell ref="DW43:EE43"/>
    <mergeCell ref="EF43:EN43"/>
    <mergeCell ref="EO43:EW43"/>
    <mergeCell ref="BS43:BZ43"/>
    <mergeCell ref="CA43:CH43"/>
    <mergeCell ref="BK44:BR44"/>
    <mergeCell ref="BS44:BZ44"/>
    <mergeCell ref="CA44:CH44"/>
    <mergeCell ref="CI44:CP44"/>
    <mergeCell ref="CQ44:CX44"/>
    <mergeCell ref="CI43:CP43"/>
    <mergeCell ref="CQ43:CX43"/>
    <mergeCell ref="CY43:DF43"/>
    <mergeCell ref="DG43:DN43"/>
    <mergeCell ref="A43:E43"/>
    <mergeCell ref="F43:AI43"/>
    <mergeCell ref="AJ43:AT43"/>
    <mergeCell ref="AU43:BB43"/>
    <mergeCell ref="CY44:DF44"/>
    <mergeCell ref="FR43:GA43"/>
    <mergeCell ref="HF44:IB44"/>
    <mergeCell ref="DG44:DN44"/>
    <mergeCell ref="DO44:DV44"/>
    <mergeCell ref="DW44:EE44"/>
    <mergeCell ref="EF44:EN44"/>
    <mergeCell ref="EO44:EW44"/>
    <mergeCell ref="EX44:FF44"/>
    <mergeCell ref="FG44:FQ44"/>
    <mergeCell ref="FR44:GA44"/>
    <mergeCell ref="GB44:GG44"/>
    <mergeCell ref="HF43:IB43"/>
    <mergeCell ref="GH44:GS44"/>
    <mergeCell ref="GT43:HE43"/>
    <mergeCell ref="EX43:FF43"/>
    <mergeCell ref="FG43:FQ43"/>
    <mergeCell ref="GB43:GG43"/>
    <mergeCell ref="GH43:GS43"/>
    <mergeCell ref="GT44:HE44"/>
    <mergeCell ref="GH45:GS45"/>
    <mergeCell ref="GT45:HE45"/>
    <mergeCell ref="HF45:IB45"/>
    <mergeCell ref="EX45:FF45"/>
    <mergeCell ref="FG45:FQ45"/>
    <mergeCell ref="FR45:GA45"/>
    <mergeCell ref="GB45:GG45"/>
    <mergeCell ref="A45:E45"/>
    <mergeCell ref="F45:AI45"/>
    <mergeCell ref="AJ45:AT45"/>
    <mergeCell ref="AU45:BB45"/>
    <mergeCell ref="BC45:BJ45"/>
    <mergeCell ref="BK45:BR45"/>
    <mergeCell ref="BS45:BZ45"/>
    <mergeCell ref="CA45:CH45"/>
    <mergeCell ref="EF45:EN45"/>
    <mergeCell ref="EO45:EW45"/>
    <mergeCell ref="CI45:CP45"/>
    <mergeCell ref="CQ45:CX45"/>
    <mergeCell ref="CY45:DF45"/>
    <mergeCell ref="DG45:DN45"/>
    <mergeCell ref="DO45:DV45"/>
    <mergeCell ref="DW45:EE45"/>
  </mergeCells>
  <pageMargins left="0.59055118110236227" right="0.51181102362204722" top="0.78740157480314965" bottom="0.39370078740157483" header="0.19685039370078741" footer="0.19685039370078741"/>
  <pageSetup paperSize="8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E46"/>
  <sheetViews>
    <sheetView view="pageBreakPreview" topLeftCell="AH1" zoomScaleNormal="130" workbookViewId="0">
      <selection activeCell="AT35" sqref="AT35:BC35"/>
    </sheetView>
  </sheetViews>
  <sheetFormatPr defaultColWidth="0.85546875" defaultRowHeight="10.5" x14ac:dyDescent="0.2"/>
  <cols>
    <col min="1" max="16384" width="0.85546875" style="2"/>
  </cols>
  <sheetData>
    <row r="1" spans="1:239" s="1" customFormat="1" ht="33" customHeight="1" x14ac:dyDescent="0.2">
      <c r="HG1" s="367" t="s">
        <v>490</v>
      </c>
      <c r="HH1" s="367"/>
      <c r="HI1" s="367"/>
      <c r="HJ1" s="367"/>
      <c r="HK1" s="367"/>
      <c r="HL1" s="367"/>
      <c r="HM1" s="367"/>
      <c r="HN1" s="367"/>
      <c r="HO1" s="367"/>
      <c r="HP1" s="367"/>
      <c r="HQ1" s="367"/>
      <c r="HR1" s="367"/>
      <c r="HS1" s="367"/>
      <c r="HT1" s="367"/>
      <c r="HU1" s="367"/>
      <c r="HV1" s="367"/>
      <c r="HW1" s="367"/>
      <c r="HX1" s="367"/>
      <c r="HY1" s="367"/>
      <c r="HZ1" s="367"/>
      <c r="IA1" s="367"/>
      <c r="IB1" s="367"/>
      <c r="IC1" s="367"/>
      <c r="ID1" s="367"/>
      <c r="IE1" s="367"/>
    </row>
    <row r="2" spans="1:239" s="33" customFormat="1" ht="23.25" customHeight="1" x14ac:dyDescent="0.25">
      <c r="A2" s="381" t="s">
        <v>489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381"/>
      <c r="BH2" s="381"/>
      <c r="BI2" s="381"/>
      <c r="BJ2" s="381"/>
      <c r="BK2" s="381"/>
      <c r="BL2" s="381"/>
      <c r="BM2" s="381"/>
      <c r="BN2" s="381"/>
      <c r="BO2" s="381"/>
      <c r="BP2" s="381"/>
      <c r="BQ2" s="381"/>
      <c r="BR2" s="381"/>
      <c r="BS2" s="381"/>
      <c r="BT2" s="381"/>
      <c r="BU2" s="381"/>
      <c r="BV2" s="381"/>
      <c r="BW2" s="381"/>
      <c r="BX2" s="381"/>
      <c r="BY2" s="381"/>
      <c r="BZ2" s="381"/>
      <c r="CA2" s="381"/>
      <c r="CB2" s="381"/>
      <c r="CC2" s="381"/>
      <c r="CD2" s="381"/>
      <c r="CE2" s="381"/>
      <c r="CF2" s="381"/>
      <c r="CG2" s="381"/>
      <c r="CH2" s="381"/>
      <c r="CI2" s="381"/>
      <c r="CJ2" s="381"/>
      <c r="CK2" s="381"/>
      <c r="CL2" s="381"/>
      <c r="CM2" s="381"/>
      <c r="CN2" s="381"/>
      <c r="CO2" s="381"/>
      <c r="CP2" s="381"/>
      <c r="CQ2" s="381"/>
      <c r="CR2" s="381"/>
      <c r="CS2" s="381"/>
      <c r="CT2" s="381"/>
      <c r="CU2" s="381"/>
      <c r="CV2" s="381"/>
      <c r="CW2" s="381"/>
      <c r="CX2" s="381"/>
      <c r="CY2" s="381"/>
      <c r="CZ2" s="381"/>
      <c r="DA2" s="381"/>
      <c r="DB2" s="381"/>
      <c r="DC2" s="381"/>
      <c r="DD2" s="381"/>
      <c r="DE2" s="381"/>
      <c r="DF2" s="381"/>
      <c r="DG2" s="381"/>
      <c r="DH2" s="381"/>
      <c r="DI2" s="381"/>
      <c r="DJ2" s="381"/>
      <c r="DK2" s="381"/>
      <c r="DL2" s="381"/>
      <c r="DM2" s="381"/>
      <c r="DN2" s="381"/>
      <c r="DO2" s="381"/>
      <c r="DP2" s="381"/>
      <c r="DQ2" s="381"/>
      <c r="DR2" s="381"/>
      <c r="DS2" s="381"/>
      <c r="DT2" s="381"/>
      <c r="DU2" s="381"/>
      <c r="DV2" s="381"/>
      <c r="DW2" s="381"/>
      <c r="DX2" s="381"/>
      <c r="DY2" s="381"/>
      <c r="DZ2" s="381"/>
      <c r="EA2" s="381"/>
      <c r="EB2" s="381"/>
      <c r="EC2" s="381"/>
      <c r="ED2" s="381"/>
      <c r="EE2" s="381"/>
      <c r="EF2" s="381"/>
      <c r="EG2" s="381"/>
      <c r="EH2" s="381"/>
      <c r="EI2" s="381"/>
      <c r="EJ2" s="381"/>
      <c r="EK2" s="381"/>
      <c r="EL2" s="381"/>
      <c r="EM2" s="381"/>
      <c r="EN2" s="381"/>
      <c r="EO2" s="381"/>
      <c r="EP2" s="381"/>
      <c r="EQ2" s="381"/>
      <c r="ER2" s="381"/>
      <c r="ES2" s="381"/>
      <c r="ET2" s="381"/>
      <c r="EU2" s="381"/>
      <c r="EV2" s="381"/>
      <c r="EW2" s="381"/>
      <c r="EX2" s="381"/>
      <c r="EY2" s="381"/>
      <c r="EZ2" s="381"/>
      <c r="FA2" s="381"/>
      <c r="FB2" s="381"/>
      <c r="FC2" s="381"/>
      <c r="FD2" s="381"/>
      <c r="FE2" s="381"/>
      <c r="FF2" s="381"/>
      <c r="FG2" s="381"/>
      <c r="FH2" s="381"/>
      <c r="FI2" s="381"/>
      <c r="FJ2" s="381"/>
      <c r="FK2" s="381"/>
      <c r="FL2" s="381"/>
      <c r="FM2" s="381"/>
      <c r="FN2" s="381"/>
      <c r="FO2" s="381"/>
      <c r="FP2" s="381"/>
      <c r="FQ2" s="381"/>
      <c r="FR2" s="381"/>
      <c r="FS2" s="381"/>
      <c r="FT2" s="381"/>
      <c r="FU2" s="381"/>
      <c r="FV2" s="381"/>
      <c r="FW2" s="381"/>
      <c r="FX2" s="381"/>
      <c r="FY2" s="381"/>
      <c r="FZ2" s="381"/>
      <c r="GA2" s="381"/>
      <c r="GB2" s="381"/>
      <c r="GC2" s="381"/>
      <c r="GD2" s="381"/>
      <c r="GE2" s="381"/>
      <c r="GF2" s="381"/>
      <c r="GG2" s="381"/>
      <c r="GH2" s="381"/>
      <c r="GI2" s="381"/>
      <c r="GJ2" s="381"/>
      <c r="GK2" s="381"/>
      <c r="GL2" s="381"/>
      <c r="GM2" s="381"/>
      <c r="GN2" s="381"/>
      <c r="GO2" s="381"/>
      <c r="GP2" s="381"/>
      <c r="GQ2" s="381"/>
      <c r="GR2" s="381"/>
      <c r="GS2" s="381"/>
      <c r="GT2" s="381"/>
      <c r="GU2" s="381"/>
      <c r="GV2" s="381"/>
      <c r="GW2" s="381"/>
      <c r="GX2" s="381"/>
      <c r="GY2" s="381"/>
      <c r="GZ2" s="381"/>
      <c r="HA2" s="381"/>
      <c r="HB2" s="381"/>
      <c r="HC2" s="381"/>
      <c r="HD2" s="381"/>
      <c r="HE2" s="381"/>
      <c r="HF2" s="381"/>
      <c r="HG2" s="381"/>
      <c r="HH2" s="381"/>
      <c r="HI2" s="381"/>
      <c r="HJ2" s="381"/>
      <c r="HK2" s="381"/>
      <c r="HL2" s="381"/>
      <c r="HM2" s="381"/>
      <c r="HN2" s="381"/>
      <c r="HO2" s="381"/>
      <c r="HP2" s="381"/>
      <c r="HQ2" s="381"/>
      <c r="HR2" s="381"/>
      <c r="HS2" s="381"/>
      <c r="HT2" s="381"/>
      <c r="HU2" s="381"/>
      <c r="HV2" s="381"/>
      <c r="HW2" s="381"/>
      <c r="HX2" s="381"/>
      <c r="HY2" s="381"/>
      <c r="HZ2" s="381"/>
      <c r="IA2" s="381"/>
      <c r="IB2" s="381"/>
      <c r="IC2" s="381"/>
      <c r="ID2" s="381"/>
      <c r="IE2" s="381"/>
    </row>
    <row r="3" spans="1:239" s="29" customFormat="1" ht="24" customHeight="1" x14ac:dyDescent="0.2">
      <c r="HH3" s="374" t="s">
        <v>10</v>
      </c>
      <c r="HI3" s="374"/>
      <c r="HJ3" s="374"/>
      <c r="HK3" s="374"/>
      <c r="HL3" s="374"/>
      <c r="HM3" s="374"/>
      <c r="HN3" s="374"/>
      <c r="HO3" s="374"/>
      <c r="HP3" s="374"/>
      <c r="HQ3" s="374"/>
      <c r="HR3" s="374"/>
      <c r="HS3" s="374"/>
      <c r="HT3" s="374"/>
      <c r="HU3" s="374"/>
      <c r="HV3" s="374"/>
      <c r="HW3" s="374"/>
      <c r="HX3" s="374"/>
      <c r="HY3" s="374"/>
      <c r="HZ3" s="374"/>
      <c r="IA3" s="374"/>
      <c r="IB3" s="374"/>
      <c r="IC3" s="374"/>
      <c r="ID3" s="374"/>
      <c r="IE3" s="374"/>
    </row>
    <row r="4" spans="1:239" s="29" customFormat="1" ht="12" x14ac:dyDescent="0.2">
      <c r="HC4" s="32"/>
      <c r="HD4" s="368"/>
      <c r="HE4" s="368"/>
      <c r="HF4" s="368"/>
      <c r="HG4" s="368"/>
      <c r="HH4" s="368"/>
      <c r="HI4" s="368"/>
      <c r="HJ4" s="368"/>
      <c r="HK4" s="368"/>
      <c r="HL4" s="368"/>
      <c r="HM4" s="368"/>
      <c r="HN4" s="368"/>
      <c r="HO4" s="368"/>
      <c r="HP4" s="368"/>
      <c r="HQ4" s="368"/>
      <c r="HR4" s="368"/>
      <c r="HS4" s="368"/>
      <c r="HT4" s="368"/>
      <c r="HU4" s="368"/>
      <c r="HV4" s="368"/>
      <c r="HW4" s="368"/>
      <c r="HX4" s="368"/>
      <c r="HY4" s="368"/>
      <c r="HZ4" s="368"/>
      <c r="IA4" s="368"/>
      <c r="IB4" s="368"/>
      <c r="IC4" s="368"/>
      <c r="ID4" s="368"/>
      <c r="IE4" s="368"/>
    </row>
    <row r="5" spans="1:239" s="29" customFormat="1" ht="12" x14ac:dyDescent="0.2">
      <c r="HD5" s="369" t="s">
        <v>11</v>
      </c>
      <c r="HE5" s="369"/>
      <c r="HF5" s="369"/>
      <c r="HG5" s="369"/>
      <c r="HH5" s="369"/>
      <c r="HI5" s="369"/>
      <c r="HJ5" s="369"/>
      <c r="HK5" s="369"/>
      <c r="HL5" s="369"/>
      <c r="HM5" s="369"/>
      <c r="HN5" s="369"/>
      <c r="HO5" s="369"/>
      <c r="HP5" s="369"/>
      <c r="HQ5" s="369"/>
      <c r="HR5" s="369"/>
      <c r="HS5" s="369"/>
      <c r="HT5" s="369"/>
      <c r="HU5" s="369"/>
      <c r="HV5" s="369"/>
      <c r="HW5" s="369"/>
      <c r="HX5" s="369"/>
      <c r="HY5" s="369"/>
      <c r="HZ5" s="369"/>
      <c r="IA5" s="369"/>
      <c r="IB5" s="369"/>
      <c r="IC5" s="369"/>
      <c r="ID5" s="369"/>
      <c r="IE5" s="369"/>
    </row>
    <row r="6" spans="1:239" s="29" customFormat="1" ht="12" x14ac:dyDescent="0.2">
      <c r="HC6" s="370" t="s">
        <v>12</v>
      </c>
      <c r="HD6" s="370"/>
      <c r="HE6" s="371"/>
      <c r="HF6" s="371"/>
      <c r="HG6" s="371"/>
      <c r="HH6" s="372" t="s">
        <v>12</v>
      </c>
      <c r="HI6" s="372"/>
      <c r="HJ6" s="371"/>
      <c r="HK6" s="371"/>
      <c r="HL6" s="371"/>
      <c r="HM6" s="371"/>
      <c r="HN6" s="371"/>
      <c r="HO6" s="371"/>
      <c r="HP6" s="371"/>
      <c r="HQ6" s="371"/>
      <c r="HR6" s="371"/>
      <c r="HS6" s="371"/>
      <c r="HT6" s="371"/>
      <c r="HU6" s="370">
        <v>20</v>
      </c>
      <c r="HV6" s="370"/>
      <c r="HW6" s="370"/>
      <c r="HX6" s="373"/>
      <c r="HY6" s="373"/>
      <c r="HZ6" s="373"/>
      <c r="IB6" s="31" t="s">
        <v>14</v>
      </c>
      <c r="IE6" s="31"/>
    </row>
    <row r="7" spans="1:239" s="29" customFormat="1" ht="12" x14ac:dyDescent="0.2">
      <c r="IE7" s="30" t="s">
        <v>13</v>
      </c>
    </row>
    <row r="8" spans="1:239" ht="11.25" thickBot="1" x14ac:dyDescent="0.25"/>
    <row r="9" spans="1:239" ht="13.5" customHeight="1" x14ac:dyDescent="0.2">
      <c r="A9" s="967" t="s">
        <v>0</v>
      </c>
      <c r="B9" s="968"/>
      <c r="C9" s="968"/>
      <c r="D9" s="968"/>
      <c r="E9" s="969"/>
      <c r="F9" s="1064" t="s">
        <v>76</v>
      </c>
      <c r="G9" s="968"/>
      <c r="H9" s="968"/>
      <c r="I9" s="968"/>
      <c r="J9" s="968"/>
      <c r="K9" s="968"/>
      <c r="L9" s="968"/>
      <c r="M9" s="968"/>
      <c r="N9" s="968"/>
      <c r="O9" s="968"/>
      <c r="P9" s="968"/>
      <c r="Q9" s="968"/>
      <c r="R9" s="968"/>
      <c r="S9" s="968"/>
      <c r="T9" s="968"/>
      <c r="U9" s="968"/>
      <c r="V9" s="968"/>
      <c r="W9" s="968"/>
      <c r="X9" s="968"/>
      <c r="Y9" s="968"/>
      <c r="Z9" s="968"/>
      <c r="AA9" s="968"/>
      <c r="AB9" s="969"/>
      <c r="AC9" s="397" t="s">
        <v>488</v>
      </c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2"/>
      <c r="BG9" s="397" t="s">
        <v>487</v>
      </c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2"/>
      <c r="CK9" s="397" t="s">
        <v>486</v>
      </c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2"/>
      <c r="DO9" s="397" t="s">
        <v>485</v>
      </c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2"/>
      <c r="ES9" s="1065" t="s">
        <v>73</v>
      </c>
      <c r="ET9" s="1066"/>
      <c r="EU9" s="1066"/>
      <c r="EV9" s="1066"/>
      <c r="EW9" s="1066"/>
      <c r="EX9" s="1066"/>
      <c r="EY9" s="1066"/>
      <c r="EZ9" s="1066"/>
      <c r="FA9" s="1066"/>
      <c r="FB9" s="1066"/>
      <c r="FC9" s="1066"/>
      <c r="FD9" s="1066"/>
      <c r="FE9" s="1066"/>
      <c r="FF9" s="1066"/>
      <c r="FG9" s="1066"/>
      <c r="FH9" s="1066"/>
      <c r="FI9" s="1066"/>
      <c r="FJ9" s="1066"/>
      <c r="FK9" s="1066"/>
      <c r="FL9" s="1066"/>
      <c r="FM9" s="1066"/>
      <c r="FN9" s="1066"/>
      <c r="FO9" s="1066"/>
      <c r="FP9" s="1066"/>
      <c r="FQ9" s="1066"/>
      <c r="FR9" s="1066"/>
      <c r="FS9" s="1066"/>
      <c r="FT9" s="1066"/>
      <c r="FU9" s="1066"/>
      <c r="FV9" s="1066"/>
      <c r="FW9" s="1066"/>
      <c r="FX9" s="1066"/>
      <c r="FY9" s="1066"/>
      <c r="FZ9" s="1066"/>
      <c r="GA9" s="1066"/>
      <c r="GB9" s="1066"/>
      <c r="GC9" s="1066"/>
      <c r="GD9" s="1066"/>
      <c r="GE9" s="1066"/>
      <c r="GF9" s="1066"/>
      <c r="GG9" s="1066"/>
      <c r="GH9" s="1066"/>
      <c r="GI9" s="1066"/>
      <c r="GJ9" s="1066"/>
      <c r="GK9" s="1066"/>
      <c r="GL9" s="1066"/>
      <c r="GM9" s="1066"/>
      <c r="GN9" s="1066"/>
      <c r="GO9" s="1066"/>
      <c r="GP9" s="1066"/>
      <c r="GQ9" s="1066"/>
      <c r="GR9" s="1066"/>
      <c r="GS9" s="1066"/>
      <c r="GT9" s="1066"/>
      <c r="GU9" s="1066"/>
      <c r="GV9" s="1066"/>
      <c r="GW9" s="1066"/>
      <c r="GX9" s="1066"/>
      <c r="GY9" s="1066"/>
      <c r="GZ9" s="1066"/>
      <c r="HA9" s="1066"/>
      <c r="HB9" s="1066"/>
      <c r="HC9" s="1066"/>
      <c r="HD9" s="1066"/>
      <c r="HE9" s="1066"/>
      <c r="HF9" s="1066"/>
      <c r="HG9" s="1066"/>
      <c r="HH9" s="1066"/>
      <c r="HI9" s="1066"/>
      <c r="HJ9" s="1066"/>
      <c r="HK9" s="1066"/>
      <c r="HL9" s="1066"/>
      <c r="HM9" s="1066"/>
      <c r="HN9" s="1066"/>
      <c r="HO9" s="1066"/>
      <c r="HP9" s="1066"/>
      <c r="HQ9" s="1066"/>
      <c r="HR9" s="1066"/>
      <c r="HS9" s="1066"/>
      <c r="HT9" s="1066"/>
      <c r="HU9" s="1066"/>
      <c r="HV9" s="1066"/>
      <c r="HW9" s="1066"/>
      <c r="HX9" s="1066"/>
      <c r="HY9" s="1066"/>
      <c r="HZ9" s="1066"/>
      <c r="IA9" s="1066"/>
      <c r="IB9" s="1066"/>
      <c r="IC9" s="1066"/>
      <c r="ID9" s="1066"/>
      <c r="IE9" s="1067"/>
    </row>
    <row r="10" spans="1:239" ht="13.5" customHeight="1" x14ac:dyDescent="0.2">
      <c r="A10" s="972"/>
      <c r="B10" s="973"/>
      <c r="C10" s="973"/>
      <c r="D10" s="973"/>
      <c r="E10" s="974"/>
      <c r="F10" s="989"/>
      <c r="G10" s="973"/>
      <c r="H10" s="973"/>
      <c r="I10" s="973"/>
      <c r="J10" s="973"/>
      <c r="K10" s="973"/>
      <c r="L10" s="973"/>
      <c r="M10" s="973"/>
      <c r="N10" s="973"/>
      <c r="O10" s="973"/>
      <c r="P10" s="973"/>
      <c r="Q10" s="973"/>
      <c r="R10" s="973"/>
      <c r="S10" s="973"/>
      <c r="T10" s="973"/>
      <c r="U10" s="973"/>
      <c r="V10" s="973"/>
      <c r="W10" s="973"/>
      <c r="X10" s="973"/>
      <c r="Y10" s="973"/>
      <c r="Z10" s="973"/>
      <c r="AA10" s="973"/>
      <c r="AB10" s="974"/>
      <c r="AC10" s="273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5"/>
      <c r="BG10" s="273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74"/>
      <c r="CG10" s="274"/>
      <c r="CH10" s="274"/>
      <c r="CI10" s="274"/>
      <c r="CJ10" s="275"/>
      <c r="CK10" s="273"/>
      <c r="CL10" s="274"/>
      <c r="CM10" s="274"/>
      <c r="CN10" s="274"/>
      <c r="CO10" s="274"/>
      <c r="CP10" s="274"/>
      <c r="CQ10" s="274"/>
      <c r="CR10" s="274"/>
      <c r="CS10" s="274"/>
      <c r="CT10" s="274"/>
      <c r="CU10" s="274"/>
      <c r="CV10" s="274"/>
      <c r="CW10" s="274"/>
      <c r="CX10" s="274"/>
      <c r="CY10" s="274"/>
      <c r="CZ10" s="274"/>
      <c r="DA10" s="274"/>
      <c r="DB10" s="274"/>
      <c r="DC10" s="274"/>
      <c r="DD10" s="274"/>
      <c r="DE10" s="274"/>
      <c r="DF10" s="274"/>
      <c r="DG10" s="274"/>
      <c r="DH10" s="274"/>
      <c r="DI10" s="274"/>
      <c r="DJ10" s="274"/>
      <c r="DK10" s="274"/>
      <c r="DL10" s="274"/>
      <c r="DM10" s="274"/>
      <c r="DN10" s="275"/>
      <c r="DO10" s="273"/>
      <c r="DP10" s="274"/>
      <c r="DQ10" s="274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5"/>
      <c r="ES10" s="238" t="s">
        <v>72</v>
      </c>
      <c r="ET10" s="239"/>
      <c r="EU10" s="239"/>
      <c r="EV10" s="239"/>
      <c r="EW10" s="239"/>
      <c r="EX10" s="239"/>
      <c r="EY10" s="239"/>
      <c r="EZ10" s="239"/>
      <c r="FA10" s="239"/>
      <c r="FB10" s="239"/>
      <c r="FC10" s="239"/>
      <c r="FD10" s="239"/>
      <c r="FE10" s="239"/>
      <c r="FF10" s="239"/>
      <c r="FG10" s="239"/>
      <c r="FH10" s="239"/>
      <c r="FI10" s="239"/>
      <c r="FJ10" s="239"/>
      <c r="FK10" s="239"/>
      <c r="FL10" s="239"/>
      <c r="FM10" s="239"/>
      <c r="FN10" s="239"/>
      <c r="FO10" s="239"/>
      <c r="FP10" s="239"/>
      <c r="FQ10" s="239"/>
      <c r="FR10" s="240"/>
      <c r="FS10" s="238" t="s">
        <v>71</v>
      </c>
      <c r="FT10" s="239"/>
      <c r="FU10" s="239"/>
      <c r="FV10" s="239"/>
      <c r="FW10" s="239"/>
      <c r="FX10" s="239"/>
      <c r="FY10" s="239"/>
      <c r="FZ10" s="239"/>
      <c r="GA10" s="239"/>
      <c r="GB10" s="239"/>
      <c r="GC10" s="239"/>
      <c r="GD10" s="239"/>
      <c r="GE10" s="239"/>
      <c r="GF10" s="239"/>
      <c r="GG10" s="239"/>
      <c r="GH10" s="239"/>
      <c r="GI10" s="239"/>
      <c r="GJ10" s="239"/>
      <c r="GK10" s="239"/>
      <c r="GL10" s="239"/>
      <c r="GM10" s="239"/>
      <c r="GN10" s="239"/>
      <c r="GO10" s="239"/>
      <c r="GP10" s="239"/>
      <c r="GQ10" s="239"/>
      <c r="GR10" s="239"/>
      <c r="GS10" s="240"/>
      <c r="GT10" s="238" t="s">
        <v>70</v>
      </c>
      <c r="GU10" s="239"/>
      <c r="GV10" s="239"/>
      <c r="GW10" s="239"/>
      <c r="GX10" s="239"/>
      <c r="GY10" s="239"/>
      <c r="GZ10" s="239"/>
      <c r="HA10" s="239"/>
      <c r="HB10" s="239"/>
      <c r="HC10" s="239"/>
      <c r="HD10" s="239"/>
      <c r="HE10" s="239"/>
      <c r="HF10" s="239"/>
      <c r="HG10" s="239"/>
      <c r="HH10" s="239"/>
      <c r="HI10" s="239"/>
      <c r="HJ10" s="239"/>
      <c r="HK10" s="239"/>
      <c r="HL10" s="239"/>
      <c r="HM10" s="239"/>
      <c r="HN10" s="239"/>
      <c r="HO10" s="239"/>
      <c r="HP10" s="239"/>
      <c r="HQ10" s="239"/>
      <c r="HR10" s="239"/>
      <c r="HS10" s="239"/>
      <c r="HT10" s="239"/>
      <c r="HU10" s="239"/>
      <c r="HV10" s="239"/>
      <c r="HW10" s="240"/>
      <c r="HX10" s="270" t="s">
        <v>69</v>
      </c>
      <c r="HY10" s="271"/>
      <c r="HZ10" s="271"/>
      <c r="IA10" s="271"/>
      <c r="IB10" s="271"/>
      <c r="IC10" s="271"/>
      <c r="ID10" s="271"/>
      <c r="IE10" s="1063"/>
    </row>
    <row r="11" spans="1:239" ht="72.75" customHeight="1" x14ac:dyDescent="0.2">
      <c r="A11" s="1055"/>
      <c r="B11" s="239"/>
      <c r="C11" s="239"/>
      <c r="D11" s="239"/>
      <c r="E11" s="240"/>
      <c r="F11" s="238" t="s">
        <v>15</v>
      </c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40"/>
      <c r="AC11" s="244" t="s">
        <v>68</v>
      </c>
      <c r="AD11" s="245"/>
      <c r="AE11" s="245"/>
      <c r="AF11" s="245"/>
      <c r="AG11" s="245"/>
      <c r="AH11" s="245"/>
      <c r="AI11" s="246"/>
      <c r="AJ11" s="244" t="s">
        <v>67</v>
      </c>
      <c r="AK11" s="245"/>
      <c r="AL11" s="245"/>
      <c r="AM11" s="245"/>
      <c r="AN11" s="246"/>
      <c r="AO11" s="244" t="s">
        <v>66</v>
      </c>
      <c r="AP11" s="245"/>
      <c r="AQ11" s="245"/>
      <c r="AR11" s="245"/>
      <c r="AS11" s="246"/>
      <c r="AT11" s="247" t="s">
        <v>484</v>
      </c>
      <c r="AU11" s="248"/>
      <c r="AV11" s="248"/>
      <c r="AW11" s="248"/>
      <c r="AX11" s="248"/>
      <c r="AY11" s="248"/>
      <c r="AZ11" s="249"/>
      <c r="BA11" s="244" t="s">
        <v>64</v>
      </c>
      <c r="BB11" s="245"/>
      <c r="BC11" s="245"/>
      <c r="BD11" s="245"/>
      <c r="BE11" s="245"/>
      <c r="BF11" s="246"/>
      <c r="BG11" s="244" t="s">
        <v>68</v>
      </c>
      <c r="BH11" s="245"/>
      <c r="BI11" s="245"/>
      <c r="BJ11" s="245"/>
      <c r="BK11" s="245"/>
      <c r="BL11" s="245"/>
      <c r="BM11" s="246"/>
      <c r="BN11" s="244" t="s">
        <v>67</v>
      </c>
      <c r="BO11" s="245"/>
      <c r="BP11" s="245"/>
      <c r="BQ11" s="245"/>
      <c r="BR11" s="246"/>
      <c r="BS11" s="244" t="s">
        <v>66</v>
      </c>
      <c r="BT11" s="245"/>
      <c r="BU11" s="245"/>
      <c r="BV11" s="245"/>
      <c r="BW11" s="246"/>
      <c r="BX11" s="247" t="s">
        <v>484</v>
      </c>
      <c r="BY11" s="248"/>
      <c r="BZ11" s="248"/>
      <c r="CA11" s="248"/>
      <c r="CB11" s="248"/>
      <c r="CC11" s="248"/>
      <c r="CD11" s="249"/>
      <c r="CE11" s="244" t="s">
        <v>64</v>
      </c>
      <c r="CF11" s="245"/>
      <c r="CG11" s="245"/>
      <c r="CH11" s="245"/>
      <c r="CI11" s="245"/>
      <c r="CJ11" s="246"/>
      <c r="CK11" s="244" t="s">
        <v>68</v>
      </c>
      <c r="CL11" s="245"/>
      <c r="CM11" s="245"/>
      <c r="CN11" s="245"/>
      <c r="CO11" s="245"/>
      <c r="CP11" s="245"/>
      <c r="CQ11" s="246"/>
      <c r="CR11" s="244" t="s">
        <v>67</v>
      </c>
      <c r="CS11" s="245"/>
      <c r="CT11" s="245"/>
      <c r="CU11" s="245"/>
      <c r="CV11" s="246"/>
      <c r="CW11" s="244" t="s">
        <v>66</v>
      </c>
      <c r="CX11" s="245"/>
      <c r="CY11" s="245"/>
      <c r="CZ11" s="245"/>
      <c r="DA11" s="246"/>
      <c r="DB11" s="247" t="s">
        <v>484</v>
      </c>
      <c r="DC11" s="248"/>
      <c r="DD11" s="248"/>
      <c r="DE11" s="248"/>
      <c r="DF11" s="248"/>
      <c r="DG11" s="248"/>
      <c r="DH11" s="249"/>
      <c r="DI11" s="244" t="s">
        <v>64</v>
      </c>
      <c r="DJ11" s="245"/>
      <c r="DK11" s="245"/>
      <c r="DL11" s="245"/>
      <c r="DM11" s="245"/>
      <c r="DN11" s="246"/>
      <c r="DO11" s="244" t="s">
        <v>68</v>
      </c>
      <c r="DP11" s="245"/>
      <c r="DQ11" s="245"/>
      <c r="DR11" s="245"/>
      <c r="DS11" s="245"/>
      <c r="DT11" s="245"/>
      <c r="DU11" s="246"/>
      <c r="DV11" s="244" t="s">
        <v>67</v>
      </c>
      <c r="DW11" s="245"/>
      <c r="DX11" s="245"/>
      <c r="DY11" s="245"/>
      <c r="DZ11" s="246"/>
      <c r="EA11" s="244" t="s">
        <v>66</v>
      </c>
      <c r="EB11" s="245"/>
      <c r="EC11" s="245"/>
      <c r="ED11" s="245"/>
      <c r="EE11" s="246"/>
      <c r="EF11" s="247" t="s">
        <v>484</v>
      </c>
      <c r="EG11" s="248"/>
      <c r="EH11" s="248"/>
      <c r="EI11" s="248"/>
      <c r="EJ11" s="248"/>
      <c r="EK11" s="248"/>
      <c r="EL11" s="249"/>
      <c r="EM11" s="244" t="s">
        <v>64</v>
      </c>
      <c r="EN11" s="245"/>
      <c r="EO11" s="245"/>
      <c r="EP11" s="245"/>
      <c r="EQ11" s="245"/>
      <c r="ER11" s="246"/>
      <c r="ES11" s="247" t="s">
        <v>482</v>
      </c>
      <c r="ET11" s="248"/>
      <c r="EU11" s="248"/>
      <c r="EV11" s="248"/>
      <c r="EW11" s="248"/>
      <c r="EX11" s="248"/>
      <c r="EY11" s="249"/>
      <c r="EZ11" s="247" t="s">
        <v>58</v>
      </c>
      <c r="FA11" s="248"/>
      <c r="FB11" s="248"/>
      <c r="FC11" s="248"/>
      <c r="FD11" s="248"/>
      <c r="FE11" s="248"/>
      <c r="FF11" s="249"/>
      <c r="FG11" s="247" t="s">
        <v>63</v>
      </c>
      <c r="FH11" s="248"/>
      <c r="FI11" s="248"/>
      <c r="FJ11" s="248"/>
      <c r="FK11" s="249"/>
      <c r="FL11" s="247" t="s">
        <v>62</v>
      </c>
      <c r="FM11" s="248"/>
      <c r="FN11" s="248"/>
      <c r="FO11" s="248"/>
      <c r="FP11" s="248"/>
      <c r="FQ11" s="248"/>
      <c r="FR11" s="249"/>
      <c r="FS11" s="247" t="s">
        <v>482</v>
      </c>
      <c r="FT11" s="248"/>
      <c r="FU11" s="248"/>
      <c r="FV11" s="248"/>
      <c r="FW11" s="248"/>
      <c r="FX11" s="248"/>
      <c r="FY11" s="249"/>
      <c r="FZ11" s="247" t="s">
        <v>58</v>
      </c>
      <c r="GA11" s="248"/>
      <c r="GB11" s="248"/>
      <c r="GC11" s="248"/>
      <c r="GD11" s="248"/>
      <c r="GE11" s="248"/>
      <c r="GF11" s="249"/>
      <c r="GG11" s="247" t="s">
        <v>483</v>
      </c>
      <c r="GH11" s="248"/>
      <c r="GI11" s="248"/>
      <c r="GJ11" s="248"/>
      <c r="GK11" s="248"/>
      <c r="GL11" s="248"/>
      <c r="GM11" s="248"/>
      <c r="GN11" s="249"/>
      <c r="GO11" s="247" t="s">
        <v>60</v>
      </c>
      <c r="GP11" s="248"/>
      <c r="GQ11" s="248"/>
      <c r="GR11" s="248"/>
      <c r="GS11" s="249"/>
      <c r="GT11" s="247" t="s">
        <v>482</v>
      </c>
      <c r="GU11" s="248"/>
      <c r="GV11" s="248"/>
      <c r="GW11" s="248"/>
      <c r="GX11" s="248"/>
      <c r="GY11" s="248"/>
      <c r="GZ11" s="249"/>
      <c r="HA11" s="247" t="s">
        <v>58</v>
      </c>
      <c r="HB11" s="248"/>
      <c r="HC11" s="248"/>
      <c r="HD11" s="248"/>
      <c r="HE11" s="248"/>
      <c r="HF11" s="248"/>
      <c r="HG11" s="249"/>
      <c r="HH11" s="247" t="s">
        <v>57</v>
      </c>
      <c r="HI11" s="248"/>
      <c r="HJ11" s="248"/>
      <c r="HK11" s="248"/>
      <c r="HL11" s="249"/>
      <c r="HM11" s="247" t="s">
        <v>56</v>
      </c>
      <c r="HN11" s="248"/>
      <c r="HO11" s="248"/>
      <c r="HP11" s="248"/>
      <c r="HQ11" s="249"/>
      <c r="HR11" s="247" t="s">
        <v>481</v>
      </c>
      <c r="HS11" s="248"/>
      <c r="HT11" s="248"/>
      <c r="HU11" s="248"/>
      <c r="HV11" s="248"/>
      <c r="HW11" s="249"/>
      <c r="HX11" s="273"/>
      <c r="HY11" s="274"/>
      <c r="HZ11" s="274"/>
      <c r="IA11" s="274"/>
      <c r="IB11" s="274"/>
      <c r="IC11" s="274"/>
      <c r="ID11" s="274"/>
      <c r="IE11" s="965"/>
    </row>
    <row r="12" spans="1:239" ht="21" customHeight="1" x14ac:dyDescent="0.2">
      <c r="A12" s="1056" t="s">
        <v>16</v>
      </c>
      <c r="B12" s="233"/>
      <c r="C12" s="233"/>
      <c r="D12" s="233"/>
      <c r="E12" s="234"/>
      <c r="F12" s="1057" t="s">
        <v>109</v>
      </c>
      <c r="G12" s="1058"/>
      <c r="H12" s="1058"/>
      <c r="I12" s="1058"/>
      <c r="J12" s="1058"/>
      <c r="K12" s="1058"/>
      <c r="L12" s="1058"/>
      <c r="M12" s="1058"/>
      <c r="N12" s="1058"/>
      <c r="O12" s="1058"/>
      <c r="P12" s="1058"/>
      <c r="Q12" s="1058"/>
      <c r="R12" s="1058"/>
      <c r="S12" s="1058"/>
      <c r="T12" s="1058"/>
      <c r="U12" s="1058"/>
      <c r="V12" s="1058"/>
      <c r="W12" s="1058"/>
      <c r="X12" s="1058"/>
      <c r="Y12" s="1058"/>
      <c r="Z12" s="1058"/>
      <c r="AA12" s="1058"/>
      <c r="AB12" s="1059"/>
      <c r="AC12" s="1060"/>
      <c r="AD12" s="1061"/>
      <c r="AE12" s="1061"/>
      <c r="AF12" s="1061"/>
      <c r="AG12" s="1061"/>
      <c r="AH12" s="1061"/>
      <c r="AI12" s="1062"/>
      <c r="AJ12" s="1060"/>
      <c r="AK12" s="1061"/>
      <c r="AL12" s="1061"/>
      <c r="AM12" s="1061"/>
      <c r="AN12" s="1062"/>
      <c r="AO12" s="1060"/>
      <c r="AP12" s="1061"/>
      <c r="AQ12" s="1061"/>
      <c r="AR12" s="1061"/>
      <c r="AS12" s="1062"/>
      <c r="AT12" s="1060"/>
      <c r="AU12" s="1061"/>
      <c r="AV12" s="1061"/>
      <c r="AW12" s="1061"/>
      <c r="AX12" s="1061"/>
      <c r="AY12" s="1061"/>
      <c r="AZ12" s="1062"/>
      <c r="BA12" s="1060"/>
      <c r="BB12" s="1061"/>
      <c r="BC12" s="1061"/>
      <c r="BD12" s="1061"/>
      <c r="BE12" s="1061"/>
      <c r="BF12" s="1062"/>
      <c r="BG12" s="1060"/>
      <c r="BH12" s="1061"/>
      <c r="BI12" s="1061"/>
      <c r="BJ12" s="1061"/>
      <c r="BK12" s="1061"/>
      <c r="BL12" s="1061"/>
      <c r="BM12" s="1062"/>
      <c r="BN12" s="1060"/>
      <c r="BO12" s="1061"/>
      <c r="BP12" s="1061"/>
      <c r="BQ12" s="1061"/>
      <c r="BR12" s="1062"/>
      <c r="BS12" s="1060"/>
      <c r="BT12" s="1061"/>
      <c r="BU12" s="1061"/>
      <c r="BV12" s="1061"/>
      <c r="BW12" s="1062"/>
      <c r="BX12" s="1060"/>
      <c r="BY12" s="1061"/>
      <c r="BZ12" s="1061"/>
      <c r="CA12" s="1061"/>
      <c r="CB12" s="1061"/>
      <c r="CC12" s="1061"/>
      <c r="CD12" s="1062"/>
      <c r="CE12" s="1060"/>
      <c r="CF12" s="1061"/>
      <c r="CG12" s="1061"/>
      <c r="CH12" s="1061"/>
      <c r="CI12" s="1061"/>
      <c r="CJ12" s="1062"/>
      <c r="CK12" s="1060"/>
      <c r="CL12" s="1061"/>
      <c r="CM12" s="1061"/>
      <c r="CN12" s="1061"/>
      <c r="CO12" s="1061"/>
      <c r="CP12" s="1061"/>
      <c r="CQ12" s="1062"/>
      <c r="CR12" s="1060"/>
      <c r="CS12" s="1061"/>
      <c r="CT12" s="1061"/>
      <c r="CU12" s="1061"/>
      <c r="CV12" s="1062"/>
      <c r="CW12" s="1060"/>
      <c r="CX12" s="1061"/>
      <c r="CY12" s="1061"/>
      <c r="CZ12" s="1061"/>
      <c r="DA12" s="1062"/>
      <c r="DB12" s="1060"/>
      <c r="DC12" s="1061"/>
      <c r="DD12" s="1061"/>
      <c r="DE12" s="1061"/>
      <c r="DF12" s="1061"/>
      <c r="DG12" s="1061"/>
      <c r="DH12" s="1062"/>
      <c r="DI12" s="1060"/>
      <c r="DJ12" s="1061"/>
      <c r="DK12" s="1061"/>
      <c r="DL12" s="1061"/>
      <c r="DM12" s="1061"/>
      <c r="DN12" s="1062"/>
      <c r="DO12" s="1060"/>
      <c r="DP12" s="1061"/>
      <c r="DQ12" s="1061"/>
      <c r="DR12" s="1061"/>
      <c r="DS12" s="1061"/>
      <c r="DT12" s="1061"/>
      <c r="DU12" s="1062"/>
      <c r="DV12" s="1060"/>
      <c r="DW12" s="1061"/>
      <c r="DX12" s="1061"/>
      <c r="DY12" s="1061"/>
      <c r="DZ12" s="1062"/>
      <c r="EA12" s="1060"/>
      <c r="EB12" s="1061"/>
      <c r="EC12" s="1061"/>
      <c r="ED12" s="1061"/>
      <c r="EE12" s="1062"/>
      <c r="EF12" s="1060"/>
      <c r="EG12" s="1061"/>
      <c r="EH12" s="1061"/>
      <c r="EI12" s="1061"/>
      <c r="EJ12" s="1061"/>
      <c r="EK12" s="1061"/>
      <c r="EL12" s="1062"/>
      <c r="EM12" s="1060"/>
      <c r="EN12" s="1061"/>
      <c r="EO12" s="1061"/>
      <c r="EP12" s="1061"/>
      <c r="EQ12" s="1061"/>
      <c r="ER12" s="1062"/>
      <c r="ES12" s="1060"/>
      <c r="ET12" s="1061"/>
      <c r="EU12" s="1061"/>
      <c r="EV12" s="1061"/>
      <c r="EW12" s="1061"/>
      <c r="EX12" s="1061"/>
      <c r="EY12" s="1062"/>
      <c r="EZ12" s="1060"/>
      <c r="FA12" s="1061"/>
      <c r="FB12" s="1061"/>
      <c r="FC12" s="1061"/>
      <c r="FD12" s="1061"/>
      <c r="FE12" s="1061"/>
      <c r="FF12" s="1062"/>
      <c r="FG12" s="1060"/>
      <c r="FH12" s="1061"/>
      <c r="FI12" s="1061"/>
      <c r="FJ12" s="1061"/>
      <c r="FK12" s="1062"/>
      <c r="FL12" s="1060"/>
      <c r="FM12" s="1061"/>
      <c r="FN12" s="1061"/>
      <c r="FO12" s="1061"/>
      <c r="FP12" s="1061"/>
      <c r="FQ12" s="1061"/>
      <c r="FR12" s="1062"/>
      <c r="FS12" s="1060"/>
      <c r="FT12" s="1061"/>
      <c r="FU12" s="1061"/>
      <c r="FV12" s="1061"/>
      <c r="FW12" s="1061"/>
      <c r="FX12" s="1061"/>
      <c r="FY12" s="1062"/>
      <c r="FZ12" s="1060"/>
      <c r="GA12" s="1061"/>
      <c r="GB12" s="1061"/>
      <c r="GC12" s="1061"/>
      <c r="GD12" s="1061"/>
      <c r="GE12" s="1061"/>
      <c r="GF12" s="1062"/>
      <c r="GG12" s="1060"/>
      <c r="GH12" s="1061"/>
      <c r="GI12" s="1061"/>
      <c r="GJ12" s="1061"/>
      <c r="GK12" s="1061"/>
      <c r="GL12" s="1061"/>
      <c r="GM12" s="1061"/>
      <c r="GN12" s="1062"/>
      <c r="GO12" s="1060"/>
      <c r="GP12" s="1061"/>
      <c r="GQ12" s="1061"/>
      <c r="GR12" s="1061"/>
      <c r="GS12" s="1062"/>
      <c r="GT12" s="1060"/>
      <c r="GU12" s="1061"/>
      <c r="GV12" s="1061"/>
      <c r="GW12" s="1061"/>
      <c r="GX12" s="1061"/>
      <c r="GY12" s="1061"/>
      <c r="GZ12" s="1062"/>
      <c r="HA12" s="1060"/>
      <c r="HB12" s="1061"/>
      <c r="HC12" s="1061"/>
      <c r="HD12" s="1061"/>
      <c r="HE12" s="1061"/>
      <c r="HF12" s="1061"/>
      <c r="HG12" s="1062"/>
      <c r="HH12" s="1060"/>
      <c r="HI12" s="1061"/>
      <c r="HJ12" s="1061"/>
      <c r="HK12" s="1061"/>
      <c r="HL12" s="1062"/>
      <c r="HM12" s="1060"/>
      <c r="HN12" s="1061"/>
      <c r="HO12" s="1061"/>
      <c r="HP12" s="1061"/>
      <c r="HQ12" s="1062"/>
      <c r="HR12" s="1060"/>
      <c r="HS12" s="1061"/>
      <c r="HT12" s="1061"/>
      <c r="HU12" s="1061"/>
      <c r="HV12" s="1061"/>
      <c r="HW12" s="1062"/>
      <c r="HX12" s="1060"/>
      <c r="HY12" s="1061"/>
      <c r="HZ12" s="1061"/>
      <c r="IA12" s="1061"/>
      <c r="IB12" s="1061"/>
      <c r="IC12" s="1061"/>
      <c r="ID12" s="1061"/>
      <c r="IE12" s="1071"/>
    </row>
    <row r="13" spans="1:239" ht="21" customHeight="1" x14ac:dyDescent="0.2">
      <c r="A13" s="1056" t="s">
        <v>47</v>
      </c>
      <c r="B13" s="233"/>
      <c r="C13" s="233"/>
      <c r="D13" s="233"/>
      <c r="E13" s="234"/>
      <c r="F13" s="1057" t="s">
        <v>18</v>
      </c>
      <c r="G13" s="1058"/>
      <c r="H13" s="1058"/>
      <c r="I13" s="1058"/>
      <c r="J13" s="1058"/>
      <c r="K13" s="1058"/>
      <c r="L13" s="1058"/>
      <c r="M13" s="1058"/>
      <c r="N13" s="1058"/>
      <c r="O13" s="1058"/>
      <c r="P13" s="1058"/>
      <c r="Q13" s="1058"/>
      <c r="R13" s="1058"/>
      <c r="S13" s="1058"/>
      <c r="T13" s="1058"/>
      <c r="U13" s="1058"/>
      <c r="V13" s="1058"/>
      <c r="W13" s="1058"/>
      <c r="X13" s="1058"/>
      <c r="Y13" s="1058"/>
      <c r="Z13" s="1058"/>
      <c r="AA13" s="1058"/>
      <c r="AB13" s="1059"/>
      <c r="AC13" s="1060"/>
      <c r="AD13" s="1061"/>
      <c r="AE13" s="1061"/>
      <c r="AF13" s="1061"/>
      <c r="AG13" s="1061"/>
      <c r="AH13" s="1061"/>
      <c r="AI13" s="1062"/>
      <c r="AJ13" s="1060"/>
      <c r="AK13" s="1061"/>
      <c r="AL13" s="1061"/>
      <c r="AM13" s="1061"/>
      <c r="AN13" s="1062"/>
      <c r="AO13" s="1060"/>
      <c r="AP13" s="1061"/>
      <c r="AQ13" s="1061"/>
      <c r="AR13" s="1061"/>
      <c r="AS13" s="1062"/>
      <c r="AT13" s="1060"/>
      <c r="AU13" s="1061"/>
      <c r="AV13" s="1061"/>
      <c r="AW13" s="1061"/>
      <c r="AX13" s="1061"/>
      <c r="AY13" s="1061"/>
      <c r="AZ13" s="1062"/>
      <c r="BA13" s="1060"/>
      <c r="BB13" s="1061"/>
      <c r="BC13" s="1061"/>
      <c r="BD13" s="1061"/>
      <c r="BE13" s="1061"/>
      <c r="BF13" s="1062"/>
      <c r="BG13" s="1060"/>
      <c r="BH13" s="1061"/>
      <c r="BI13" s="1061"/>
      <c r="BJ13" s="1061"/>
      <c r="BK13" s="1061"/>
      <c r="BL13" s="1061"/>
      <c r="BM13" s="1062"/>
      <c r="BN13" s="1060"/>
      <c r="BO13" s="1061"/>
      <c r="BP13" s="1061"/>
      <c r="BQ13" s="1061"/>
      <c r="BR13" s="1062"/>
      <c r="BS13" s="1060"/>
      <c r="BT13" s="1061"/>
      <c r="BU13" s="1061"/>
      <c r="BV13" s="1061"/>
      <c r="BW13" s="1062"/>
      <c r="BX13" s="1060"/>
      <c r="BY13" s="1061"/>
      <c r="BZ13" s="1061"/>
      <c r="CA13" s="1061"/>
      <c r="CB13" s="1061"/>
      <c r="CC13" s="1061"/>
      <c r="CD13" s="1062"/>
      <c r="CE13" s="1060"/>
      <c r="CF13" s="1061"/>
      <c r="CG13" s="1061"/>
      <c r="CH13" s="1061"/>
      <c r="CI13" s="1061"/>
      <c r="CJ13" s="1062"/>
      <c r="CK13" s="1060"/>
      <c r="CL13" s="1061"/>
      <c r="CM13" s="1061"/>
      <c r="CN13" s="1061"/>
      <c r="CO13" s="1061"/>
      <c r="CP13" s="1061"/>
      <c r="CQ13" s="1062"/>
      <c r="CR13" s="1060"/>
      <c r="CS13" s="1061"/>
      <c r="CT13" s="1061"/>
      <c r="CU13" s="1061"/>
      <c r="CV13" s="1062"/>
      <c r="CW13" s="1060"/>
      <c r="CX13" s="1061"/>
      <c r="CY13" s="1061"/>
      <c r="CZ13" s="1061"/>
      <c r="DA13" s="1062"/>
      <c r="DB13" s="1060"/>
      <c r="DC13" s="1061"/>
      <c r="DD13" s="1061"/>
      <c r="DE13" s="1061"/>
      <c r="DF13" s="1061"/>
      <c r="DG13" s="1061"/>
      <c r="DH13" s="1062"/>
      <c r="DI13" s="1060"/>
      <c r="DJ13" s="1061"/>
      <c r="DK13" s="1061"/>
      <c r="DL13" s="1061"/>
      <c r="DM13" s="1061"/>
      <c r="DN13" s="1062"/>
      <c r="DO13" s="1060"/>
      <c r="DP13" s="1061"/>
      <c r="DQ13" s="1061"/>
      <c r="DR13" s="1061"/>
      <c r="DS13" s="1061"/>
      <c r="DT13" s="1061"/>
      <c r="DU13" s="1062"/>
      <c r="DV13" s="1060"/>
      <c r="DW13" s="1061"/>
      <c r="DX13" s="1061"/>
      <c r="DY13" s="1061"/>
      <c r="DZ13" s="1062"/>
      <c r="EA13" s="1060"/>
      <c r="EB13" s="1061"/>
      <c r="EC13" s="1061"/>
      <c r="ED13" s="1061"/>
      <c r="EE13" s="1062"/>
      <c r="EF13" s="1060"/>
      <c r="EG13" s="1061"/>
      <c r="EH13" s="1061"/>
      <c r="EI13" s="1061"/>
      <c r="EJ13" s="1061"/>
      <c r="EK13" s="1061"/>
      <c r="EL13" s="1062"/>
      <c r="EM13" s="1060"/>
      <c r="EN13" s="1061"/>
      <c r="EO13" s="1061"/>
      <c r="EP13" s="1061"/>
      <c r="EQ13" s="1061"/>
      <c r="ER13" s="1062"/>
      <c r="ES13" s="1060"/>
      <c r="ET13" s="1061"/>
      <c r="EU13" s="1061"/>
      <c r="EV13" s="1061"/>
      <c r="EW13" s="1061"/>
      <c r="EX13" s="1061"/>
      <c r="EY13" s="1062"/>
      <c r="EZ13" s="1060"/>
      <c r="FA13" s="1061"/>
      <c r="FB13" s="1061"/>
      <c r="FC13" s="1061"/>
      <c r="FD13" s="1061"/>
      <c r="FE13" s="1061"/>
      <c r="FF13" s="1062"/>
      <c r="FG13" s="1060"/>
      <c r="FH13" s="1061"/>
      <c r="FI13" s="1061"/>
      <c r="FJ13" s="1061"/>
      <c r="FK13" s="1062"/>
      <c r="FL13" s="1060"/>
      <c r="FM13" s="1061"/>
      <c r="FN13" s="1061"/>
      <c r="FO13" s="1061"/>
      <c r="FP13" s="1061"/>
      <c r="FQ13" s="1061"/>
      <c r="FR13" s="1062"/>
      <c r="FS13" s="1060"/>
      <c r="FT13" s="1061"/>
      <c r="FU13" s="1061"/>
      <c r="FV13" s="1061"/>
      <c r="FW13" s="1061"/>
      <c r="FX13" s="1061"/>
      <c r="FY13" s="1062"/>
      <c r="FZ13" s="1060"/>
      <c r="GA13" s="1061"/>
      <c r="GB13" s="1061"/>
      <c r="GC13" s="1061"/>
      <c r="GD13" s="1061"/>
      <c r="GE13" s="1061"/>
      <c r="GF13" s="1062"/>
      <c r="GG13" s="1060"/>
      <c r="GH13" s="1061"/>
      <c r="GI13" s="1061"/>
      <c r="GJ13" s="1061"/>
      <c r="GK13" s="1061"/>
      <c r="GL13" s="1061"/>
      <c r="GM13" s="1061"/>
      <c r="GN13" s="1062"/>
      <c r="GO13" s="1060"/>
      <c r="GP13" s="1061"/>
      <c r="GQ13" s="1061"/>
      <c r="GR13" s="1061"/>
      <c r="GS13" s="1062"/>
      <c r="GT13" s="1060"/>
      <c r="GU13" s="1061"/>
      <c r="GV13" s="1061"/>
      <c r="GW13" s="1061"/>
      <c r="GX13" s="1061"/>
      <c r="GY13" s="1061"/>
      <c r="GZ13" s="1062"/>
      <c r="HA13" s="1060"/>
      <c r="HB13" s="1061"/>
      <c r="HC13" s="1061"/>
      <c r="HD13" s="1061"/>
      <c r="HE13" s="1061"/>
      <c r="HF13" s="1061"/>
      <c r="HG13" s="1062"/>
      <c r="HH13" s="1060"/>
      <c r="HI13" s="1061"/>
      <c r="HJ13" s="1061"/>
      <c r="HK13" s="1061"/>
      <c r="HL13" s="1062"/>
      <c r="HM13" s="1060"/>
      <c r="HN13" s="1061"/>
      <c r="HO13" s="1061"/>
      <c r="HP13" s="1061"/>
      <c r="HQ13" s="1062"/>
      <c r="HR13" s="1060"/>
      <c r="HS13" s="1061"/>
      <c r="HT13" s="1061"/>
      <c r="HU13" s="1061"/>
      <c r="HV13" s="1061"/>
      <c r="HW13" s="1062"/>
      <c r="HX13" s="1060"/>
      <c r="HY13" s="1061"/>
      <c r="HZ13" s="1061"/>
      <c r="IA13" s="1061"/>
      <c r="IB13" s="1061"/>
      <c r="IC13" s="1061"/>
      <c r="ID13" s="1061"/>
      <c r="IE13" s="1071"/>
    </row>
    <row r="14" spans="1:239" ht="10.5" customHeight="1" x14ac:dyDescent="0.2">
      <c r="A14" s="957" t="s">
        <v>16</v>
      </c>
      <c r="B14" s="224"/>
      <c r="C14" s="224"/>
      <c r="D14" s="224"/>
      <c r="E14" s="225"/>
      <c r="F14" s="1072" t="s">
        <v>19</v>
      </c>
      <c r="G14" s="1073"/>
      <c r="H14" s="1073"/>
      <c r="I14" s="1073"/>
      <c r="J14" s="1073"/>
      <c r="K14" s="1073"/>
      <c r="L14" s="1073"/>
      <c r="M14" s="1073"/>
      <c r="N14" s="1073"/>
      <c r="O14" s="1073"/>
      <c r="P14" s="1073"/>
      <c r="Q14" s="1073"/>
      <c r="R14" s="1073"/>
      <c r="S14" s="1073"/>
      <c r="T14" s="1073"/>
      <c r="U14" s="1073"/>
      <c r="V14" s="1073"/>
      <c r="W14" s="1073"/>
      <c r="X14" s="1073"/>
      <c r="Y14" s="1073"/>
      <c r="Z14" s="1073"/>
      <c r="AA14" s="1073"/>
      <c r="AB14" s="1074"/>
      <c r="AC14" s="1068"/>
      <c r="AD14" s="1069"/>
      <c r="AE14" s="1069"/>
      <c r="AF14" s="1069"/>
      <c r="AG14" s="1069"/>
      <c r="AH14" s="1069"/>
      <c r="AI14" s="1070"/>
      <c r="AJ14" s="1068"/>
      <c r="AK14" s="1069"/>
      <c r="AL14" s="1069"/>
      <c r="AM14" s="1069"/>
      <c r="AN14" s="1070"/>
      <c r="AO14" s="1068"/>
      <c r="AP14" s="1069"/>
      <c r="AQ14" s="1069"/>
      <c r="AR14" s="1069"/>
      <c r="AS14" s="1070"/>
      <c r="AT14" s="1068"/>
      <c r="AU14" s="1069"/>
      <c r="AV14" s="1069"/>
      <c r="AW14" s="1069"/>
      <c r="AX14" s="1069"/>
      <c r="AY14" s="1069"/>
      <c r="AZ14" s="1070"/>
      <c r="BA14" s="1068"/>
      <c r="BB14" s="1069"/>
      <c r="BC14" s="1069"/>
      <c r="BD14" s="1069"/>
      <c r="BE14" s="1069"/>
      <c r="BF14" s="1070"/>
      <c r="BG14" s="1068"/>
      <c r="BH14" s="1069"/>
      <c r="BI14" s="1069"/>
      <c r="BJ14" s="1069"/>
      <c r="BK14" s="1069"/>
      <c r="BL14" s="1069"/>
      <c r="BM14" s="1070"/>
      <c r="BN14" s="1068"/>
      <c r="BO14" s="1069"/>
      <c r="BP14" s="1069"/>
      <c r="BQ14" s="1069"/>
      <c r="BR14" s="1070"/>
      <c r="BS14" s="1068"/>
      <c r="BT14" s="1069"/>
      <c r="BU14" s="1069"/>
      <c r="BV14" s="1069"/>
      <c r="BW14" s="1070"/>
      <c r="BX14" s="1068"/>
      <c r="BY14" s="1069"/>
      <c r="BZ14" s="1069"/>
      <c r="CA14" s="1069"/>
      <c r="CB14" s="1069"/>
      <c r="CC14" s="1069"/>
      <c r="CD14" s="1070"/>
      <c r="CE14" s="1068"/>
      <c r="CF14" s="1069"/>
      <c r="CG14" s="1069"/>
      <c r="CH14" s="1069"/>
      <c r="CI14" s="1069"/>
      <c r="CJ14" s="1070"/>
      <c r="CK14" s="1068"/>
      <c r="CL14" s="1069"/>
      <c r="CM14" s="1069"/>
      <c r="CN14" s="1069"/>
      <c r="CO14" s="1069"/>
      <c r="CP14" s="1069"/>
      <c r="CQ14" s="1070"/>
      <c r="CR14" s="1068"/>
      <c r="CS14" s="1069"/>
      <c r="CT14" s="1069"/>
      <c r="CU14" s="1069"/>
      <c r="CV14" s="1070"/>
      <c r="CW14" s="1068"/>
      <c r="CX14" s="1069"/>
      <c r="CY14" s="1069"/>
      <c r="CZ14" s="1069"/>
      <c r="DA14" s="1070"/>
      <c r="DB14" s="1068"/>
      <c r="DC14" s="1069"/>
      <c r="DD14" s="1069"/>
      <c r="DE14" s="1069"/>
      <c r="DF14" s="1069"/>
      <c r="DG14" s="1069"/>
      <c r="DH14" s="1070"/>
      <c r="DI14" s="1068"/>
      <c r="DJ14" s="1069"/>
      <c r="DK14" s="1069"/>
      <c r="DL14" s="1069"/>
      <c r="DM14" s="1069"/>
      <c r="DN14" s="1070"/>
      <c r="DO14" s="1068"/>
      <c r="DP14" s="1069"/>
      <c r="DQ14" s="1069"/>
      <c r="DR14" s="1069"/>
      <c r="DS14" s="1069"/>
      <c r="DT14" s="1069"/>
      <c r="DU14" s="1070"/>
      <c r="DV14" s="1068"/>
      <c r="DW14" s="1069"/>
      <c r="DX14" s="1069"/>
      <c r="DY14" s="1069"/>
      <c r="DZ14" s="1070"/>
      <c r="EA14" s="1068"/>
      <c r="EB14" s="1069"/>
      <c r="EC14" s="1069"/>
      <c r="ED14" s="1069"/>
      <c r="EE14" s="1070"/>
      <c r="EF14" s="1068"/>
      <c r="EG14" s="1069"/>
      <c r="EH14" s="1069"/>
      <c r="EI14" s="1069"/>
      <c r="EJ14" s="1069"/>
      <c r="EK14" s="1069"/>
      <c r="EL14" s="1070"/>
      <c r="EM14" s="1068"/>
      <c r="EN14" s="1069"/>
      <c r="EO14" s="1069"/>
      <c r="EP14" s="1069"/>
      <c r="EQ14" s="1069"/>
      <c r="ER14" s="1070"/>
      <c r="ES14" s="1068"/>
      <c r="ET14" s="1069"/>
      <c r="EU14" s="1069"/>
      <c r="EV14" s="1069"/>
      <c r="EW14" s="1069"/>
      <c r="EX14" s="1069"/>
      <c r="EY14" s="1070"/>
      <c r="EZ14" s="1068"/>
      <c r="FA14" s="1069"/>
      <c r="FB14" s="1069"/>
      <c r="FC14" s="1069"/>
      <c r="FD14" s="1069"/>
      <c r="FE14" s="1069"/>
      <c r="FF14" s="1070"/>
      <c r="FG14" s="1068"/>
      <c r="FH14" s="1069"/>
      <c r="FI14" s="1069"/>
      <c r="FJ14" s="1069"/>
      <c r="FK14" s="1070"/>
      <c r="FL14" s="1068"/>
      <c r="FM14" s="1069"/>
      <c r="FN14" s="1069"/>
      <c r="FO14" s="1069"/>
      <c r="FP14" s="1069"/>
      <c r="FQ14" s="1069"/>
      <c r="FR14" s="1070"/>
      <c r="FS14" s="1068"/>
      <c r="FT14" s="1069"/>
      <c r="FU14" s="1069"/>
      <c r="FV14" s="1069"/>
      <c r="FW14" s="1069"/>
      <c r="FX14" s="1069"/>
      <c r="FY14" s="1070"/>
      <c r="FZ14" s="1068"/>
      <c r="GA14" s="1069"/>
      <c r="GB14" s="1069"/>
      <c r="GC14" s="1069"/>
      <c r="GD14" s="1069"/>
      <c r="GE14" s="1069"/>
      <c r="GF14" s="1070"/>
      <c r="GG14" s="1068"/>
      <c r="GH14" s="1069"/>
      <c r="GI14" s="1069"/>
      <c r="GJ14" s="1069"/>
      <c r="GK14" s="1069"/>
      <c r="GL14" s="1069"/>
      <c r="GM14" s="1069"/>
      <c r="GN14" s="1070"/>
      <c r="GO14" s="1068"/>
      <c r="GP14" s="1069"/>
      <c r="GQ14" s="1069"/>
      <c r="GR14" s="1069"/>
      <c r="GS14" s="1070"/>
      <c r="GT14" s="1068"/>
      <c r="GU14" s="1069"/>
      <c r="GV14" s="1069"/>
      <c r="GW14" s="1069"/>
      <c r="GX14" s="1069"/>
      <c r="GY14" s="1069"/>
      <c r="GZ14" s="1070"/>
      <c r="HA14" s="1068"/>
      <c r="HB14" s="1069"/>
      <c r="HC14" s="1069"/>
      <c r="HD14" s="1069"/>
      <c r="HE14" s="1069"/>
      <c r="HF14" s="1069"/>
      <c r="HG14" s="1070"/>
      <c r="HH14" s="1068"/>
      <c r="HI14" s="1069"/>
      <c r="HJ14" s="1069"/>
      <c r="HK14" s="1069"/>
      <c r="HL14" s="1070"/>
      <c r="HM14" s="1068"/>
      <c r="HN14" s="1069"/>
      <c r="HO14" s="1069"/>
      <c r="HP14" s="1069"/>
      <c r="HQ14" s="1070"/>
      <c r="HR14" s="1068"/>
      <c r="HS14" s="1069"/>
      <c r="HT14" s="1069"/>
      <c r="HU14" s="1069"/>
      <c r="HV14" s="1069"/>
      <c r="HW14" s="1070"/>
      <c r="HX14" s="1068"/>
      <c r="HY14" s="1069"/>
      <c r="HZ14" s="1069"/>
      <c r="IA14" s="1069"/>
      <c r="IB14" s="1069"/>
      <c r="IC14" s="1069"/>
      <c r="ID14" s="1069"/>
      <c r="IE14" s="1075"/>
    </row>
    <row r="15" spans="1:239" ht="10.5" customHeight="1" x14ac:dyDescent="0.2">
      <c r="A15" s="957" t="s">
        <v>20</v>
      </c>
      <c r="B15" s="224"/>
      <c r="C15" s="224"/>
      <c r="D15" s="224"/>
      <c r="E15" s="225"/>
      <c r="F15" s="1072" t="s">
        <v>21</v>
      </c>
      <c r="G15" s="1073"/>
      <c r="H15" s="1073"/>
      <c r="I15" s="1073"/>
      <c r="J15" s="1073"/>
      <c r="K15" s="1073"/>
      <c r="L15" s="1073"/>
      <c r="M15" s="1073"/>
      <c r="N15" s="1073"/>
      <c r="O15" s="1073"/>
      <c r="P15" s="1073"/>
      <c r="Q15" s="1073"/>
      <c r="R15" s="1073"/>
      <c r="S15" s="1073"/>
      <c r="T15" s="1073"/>
      <c r="U15" s="1073"/>
      <c r="V15" s="1073"/>
      <c r="W15" s="1073"/>
      <c r="X15" s="1073"/>
      <c r="Y15" s="1073"/>
      <c r="Z15" s="1073"/>
      <c r="AA15" s="1073"/>
      <c r="AB15" s="1074"/>
      <c r="AC15" s="1068"/>
      <c r="AD15" s="1069"/>
      <c r="AE15" s="1069"/>
      <c r="AF15" s="1069"/>
      <c r="AG15" s="1069"/>
      <c r="AH15" s="1069"/>
      <c r="AI15" s="1070"/>
      <c r="AJ15" s="1068"/>
      <c r="AK15" s="1069"/>
      <c r="AL15" s="1069"/>
      <c r="AM15" s="1069"/>
      <c r="AN15" s="1070"/>
      <c r="AO15" s="1068"/>
      <c r="AP15" s="1069"/>
      <c r="AQ15" s="1069"/>
      <c r="AR15" s="1069"/>
      <c r="AS15" s="1070"/>
      <c r="AT15" s="1068"/>
      <c r="AU15" s="1069"/>
      <c r="AV15" s="1069"/>
      <c r="AW15" s="1069"/>
      <c r="AX15" s="1069"/>
      <c r="AY15" s="1069"/>
      <c r="AZ15" s="1070"/>
      <c r="BA15" s="1068"/>
      <c r="BB15" s="1069"/>
      <c r="BC15" s="1069"/>
      <c r="BD15" s="1069"/>
      <c r="BE15" s="1069"/>
      <c r="BF15" s="1070"/>
      <c r="BG15" s="1068"/>
      <c r="BH15" s="1069"/>
      <c r="BI15" s="1069"/>
      <c r="BJ15" s="1069"/>
      <c r="BK15" s="1069"/>
      <c r="BL15" s="1069"/>
      <c r="BM15" s="1070"/>
      <c r="BN15" s="1068"/>
      <c r="BO15" s="1069"/>
      <c r="BP15" s="1069"/>
      <c r="BQ15" s="1069"/>
      <c r="BR15" s="1070"/>
      <c r="BS15" s="1068"/>
      <c r="BT15" s="1069"/>
      <c r="BU15" s="1069"/>
      <c r="BV15" s="1069"/>
      <c r="BW15" s="1070"/>
      <c r="BX15" s="1068"/>
      <c r="BY15" s="1069"/>
      <c r="BZ15" s="1069"/>
      <c r="CA15" s="1069"/>
      <c r="CB15" s="1069"/>
      <c r="CC15" s="1069"/>
      <c r="CD15" s="1070"/>
      <c r="CE15" s="1068"/>
      <c r="CF15" s="1069"/>
      <c r="CG15" s="1069"/>
      <c r="CH15" s="1069"/>
      <c r="CI15" s="1069"/>
      <c r="CJ15" s="1070"/>
      <c r="CK15" s="1068"/>
      <c r="CL15" s="1069"/>
      <c r="CM15" s="1069"/>
      <c r="CN15" s="1069"/>
      <c r="CO15" s="1069"/>
      <c r="CP15" s="1069"/>
      <c r="CQ15" s="1070"/>
      <c r="CR15" s="1068"/>
      <c r="CS15" s="1069"/>
      <c r="CT15" s="1069"/>
      <c r="CU15" s="1069"/>
      <c r="CV15" s="1070"/>
      <c r="CW15" s="1068"/>
      <c r="CX15" s="1069"/>
      <c r="CY15" s="1069"/>
      <c r="CZ15" s="1069"/>
      <c r="DA15" s="1070"/>
      <c r="DB15" s="1068"/>
      <c r="DC15" s="1069"/>
      <c r="DD15" s="1069"/>
      <c r="DE15" s="1069"/>
      <c r="DF15" s="1069"/>
      <c r="DG15" s="1069"/>
      <c r="DH15" s="1070"/>
      <c r="DI15" s="1068"/>
      <c r="DJ15" s="1069"/>
      <c r="DK15" s="1069"/>
      <c r="DL15" s="1069"/>
      <c r="DM15" s="1069"/>
      <c r="DN15" s="1070"/>
      <c r="DO15" s="1068"/>
      <c r="DP15" s="1069"/>
      <c r="DQ15" s="1069"/>
      <c r="DR15" s="1069"/>
      <c r="DS15" s="1069"/>
      <c r="DT15" s="1069"/>
      <c r="DU15" s="1070"/>
      <c r="DV15" s="1068"/>
      <c r="DW15" s="1069"/>
      <c r="DX15" s="1069"/>
      <c r="DY15" s="1069"/>
      <c r="DZ15" s="1070"/>
      <c r="EA15" s="1068"/>
      <c r="EB15" s="1069"/>
      <c r="EC15" s="1069"/>
      <c r="ED15" s="1069"/>
      <c r="EE15" s="1070"/>
      <c r="EF15" s="1068"/>
      <c r="EG15" s="1069"/>
      <c r="EH15" s="1069"/>
      <c r="EI15" s="1069"/>
      <c r="EJ15" s="1069"/>
      <c r="EK15" s="1069"/>
      <c r="EL15" s="1070"/>
      <c r="EM15" s="1068"/>
      <c r="EN15" s="1069"/>
      <c r="EO15" s="1069"/>
      <c r="EP15" s="1069"/>
      <c r="EQ15" s="1069"/>
      <c r="ER15" s="1070"/>
      <c r="ES15" s="1068"/>
      <c r="ET15" s="1069"/>
      <c r="EU15" s="1069"/>
      <c r="EV15" s="1069"/>
      <c r="EW15" s="1069"/>
      <c r="EX15" s="1069"/>
      <c r="EY15" s="1070"/>
      <c r="EZ15" s="1068"/>
      <c r="FA15" s="1069"/>
      <c r="FB15" s="1069"/>
      <c r="FC15" s="1069"/>
      <c r="FD15" s="1069"/>
      <c r="FE15" s="1069"/>
      <c r="FF15" s="1070"/>
      <c r="FG15" s="1068"/>
      <c r="FH15" s="1069"/>
      <c r="FI15" s="1069"/>
      <c r="FJ15" s="1069"/>
      <c r="FK15" s="1070"/>
      <c r="FL15" s="1068"/>
      <c r="FM15" s="1069"/>
      <c r="FN15" s="1069"/>
      <c r="FO15" s="1069"/>
      <c r="FP15" s="1069"/>
      <c r="FQ15" s="1069"/>
      <c r="FR15" s="1070"/>
      <c r="FS15" s="1068"/>
      <c r="FT15" s="1069"/>
      <c r="FU15" s="1069"/>
      <c r="FV15" s="1069"/>
      <c r="FW15" s="1069"/>
      <c r="FX15" s="1069"/>
      <c r="FY15" s="1070"/>
      <c r="FZ15" s="1068"/>
      <c r="GA15" s="1069"/>
      <c r="GB15" s="1069"/>
      <c r="GC15" s="1069"/>
      <c r="GD15" s="1069"/>
      <c r="GE15" s="1069"/>
      <c r="GF15" s="1070"/>
      <c r="GG15" s="1068"/>
      <c r="GH15" s="1069"/>
      <c r="GI15" s="1069"/>
      <c r="GJ15" s="1069"/>
      <c r="GK15" s="1069"/>
      <c r="GL15" s="1069"/>
      <c r="GM15" s="1069"/>
      <c r="GN15" s="1070"/>
      <c r="GO15" s="1068"/>
      <c r="GP15" s="1069"/>
      <c r="GQ15" s="1069"/>
      <c r="GR15" s="1069"/>
      <c r="GS15" s="1070"/>
      <c r="GT15" s="1068"/>
      <c r="GU15" s="1069"/>
      <c r="GV15" s="1069"/>
      <c r="GW15" s="1069"/>
      <c r="GX15" s="1069"/>
      <c r="GY15" s="1069"/>
      <c r="GZ15" s="1070"/>
      <c r="HA15" s="1068"/>
      <c r="HB15" s="1069"/>
      <c r="HC15" s="1069"/>
      <c r="HD15" s="1069"/>
      <c r="HE15" s="1069"/>
      <c r="HF15" s="1069"/>
      <c r="HG15" s="1070"/>
      <c r="HH15" s="1068"/>
      <c r="HI15" s="1069"/>
      <c r="HJ15" s="1069"/>
      <c r="HK15" s="1069"/>
      <c r="HL15" s="1070"/>
      <c r="HM15" s="1068"/>
      <c r="HN15" s="1069"/>
      <c r="HO15" s="1069"/>
      <c r="HP15" s="1069"/>
      <c r="HQ15" s="1070"/>
      <c r="HR15" s="1068"/>
      <c r="HS15" s="1069"/>
      <c r="HT15" s="1069"/>
      <c r="HU15" s="1069"/>
      <c r="HV15" s="1069"/>
      <c r="HW15" s="1070"/>
      <c r="HX15" s="1068"/>
      <c r="HY15" s="1069"/>
      <c r="HZ15" s="1069"/>
      <c r="IA15" s="1069"/>
      <c r="IB15" s="1069"/>
      <c r="IC15" s="1069"/>
      <c r="ID15" s="1069"/>
      <c r="IE15" s="1075"/>
    </row>
    <row r="16" spans="1:239" ht="10.5" customHeight="1" x14ac:dyDescent="0.2">
      <c r="A16" s="957" t="s">
        <v>22</v>
      </c>
      <c r="B16" s="224"/>
      <c r="C16" s="224"/>
      <c r="D16" s="224"/>
      <c r="E16" s="225"/>
      <c r="F16" s="1072" t="s">
        <v>22</v>
      </c>
      <c r="G16" s="1073"/>
      <c r="H16" s="1073"/>
      <c r="I16" s="1073"/>
      <c r="J16" s="1073"/>
      <c r="K16" s="1073"/>
      <c r="L16" s="1073"/>
      <c r="M16" s="1073"/>
      <c r="N16" s="1073"/>
      <c r="O16" s="1073"/>
      <c r="P16" s="1073"/>
      <c r="Q16" s="1073"/>
      <c r="R16" s="1073"/>
      <c r="S16" s="1073"/>
      <c r="T16" s="1073"/>
      <c r="U16" s="1073"/>
      <c r="V16" s="1073"/>
      <c r="W16" s="1073"/>
      <c r="X16" s="1073"/>
      <c r="Y16" s="1073"/>
      <c r="Z16" s="1073"/>
      <c r="AA16" s="1073"/>
      <c r="AB16" s="1074"/>
      <c r="AC16" s="1068"/>
      <c r="AD16" s="1069"/>
      <c r="AE16" s="1069"/>
      <c r="AF16" s="1069"/>
      <c r="AG16" s="1069"/>
      <c r="AH16" s="1069"/>
      <c r="AI16" s="1070"/>
      <c r="AJ16" s="1068"/>
      <c r="AK16" s="1069"/>
      <c r="AL16" s="1069"/>
      <c r="AM16" s="1069"/>
      <c r="AN16" s="1070"/>
      <c r="AO16" s="1068"/>
      <c r="AP16" s="1069"/>
      <c r="AQ16" s="1069"/>
      <c r="AR16" s="1069"/>
      <c r="AS16" s="1070"/>
      <c r="AT16" s="1068"/>
      <c r="AU16" s="1069"/>
      <c r="AV16" s="1069"/>
      <c r="AW16" s="1069"/>
      <c r="AX16" s="1069"/>
      <c r="AY16" s="1069"/>
      <c r="AZ16" s="1070"/>
      <c r="BA16" s="1068"/>
      <c r="BB16" s="1069"/>
      <c r="BC16" s="1069"/>
      <c r="BD16" s="1069"/>
      <c r="BE16" s="1069"/>
      <c r="BF16" s="1070"/>
      <c r="BG16" s="1068"/>
      <c r="BH16" s="1069"/>
      <c r="BI16" s="1069"/>
      <c r="BJ16" s="1069"/>
      <c r="BK16" s="1069"/>
      <c r="BL16" s="1069"/>
      <c r="BM16" s="1070"/>
      <c r="BN16" s="1068"/>
      <c r="BO16" s="1069"/>
      <c r="BP16" s="1069"/>
      <c r="BQ16" s="1069"/>
      <c r="BR16" s="1070"/>
      <c r="BS16" s="1068"/>
      <c r="BT16" s="1069"/>
      <c r="BU16" s="1069"/>
      <c r="BV16" s="1069"/>
      <c r="BW16" s="1070"/>
      <c r="BX16" s="1068"/>
      <c r="BY16" s="1069"/>
      <c r="BZ16" s="1069"/>
      <c r="CA16" s="1069"/>
      <c r="CB16" s="1069"/>
      <c r="CC16" s="1069"/>
      <c r="CD16" s="1070"/>
      <c r="CE16" s="1068"/>
      <c r="CF16" s="1069"/>
      <c r="CG16" s="1069"/>
      <c r="CH16" s="1069"/>
      <c r="CI16" s="1069"/>
      <c r="CJ16" s="1070"/>
      <c r="CK16" s="1068"/>
      <c r="CL16" s="1069"/>
      <c r="CM16" s="1069"/>
      <c r="CN16" s="1069"/>
      <c r="CO16" s="1069"/>
      <c r="CP16" s="1069"/>
      <c r="CQ16" s="1070"/>
      <c r="CR16" s="1068"/>
      <c r="CS16" s="1069"/>
      <c r="CT16" s="1069"/>
      <c r="CU16" s="1069"/>
      <c r="CV16" s="1070"/>
      <c r="CW16" s="1068"/>
      <c r="CX16" s="1069"/>
      <c r="CY16" s="1069"/>
      <c r="CZ16" s="1069"/>
      <c r="DA16" s="1070"/>
      <c r="DB16" s="1068"/>
      <c r="DC16" s="1069"/>
      <c r="DD16" s="1069"/>
      <c r="DE16" s="1069"/>
      <c r="DF16" s="1069"/>
      <c r="DG16" s="1069"/>
      <c r="DH16" s="1070"/>
      <c r="DI16" s="1068"/>
      <c r="DJ16" s="1069"/>
      <c r="DK16" s="1069"/>
      <c r="DL16" s="1069"/>
      <c r="DM16" s="1069"/>
      <c r="DN16" s="1070"/>
      <c r="DO16" s="1068"/>
      <c r="DP16" s="1069"/>
      <c r="DQ16" s="1069"/>
      <c r="DR16" s="1069"/>
      <c r="DS16" s="1069"/>
      <c r="DT16" s="1069"/>
      <c r="DU16" s="1070"/>
      <c r="DV16" s="1068"/>
      <c r="DW16" s="1069"/>
      <c r="DX16" s="1069"/>
      <c r="DY16" s="1069"/>
      <c r="DZ16" s="1070"/>
      <c r="EA16" s="1068"/>
      <c r="EB16" s="1069"/>
      <c r="EC16" s="1069"/>
      <c r="ED16" s="1069"/>
      <c r="EE16" s="1070"/>
      <c r="EF16" s="1068"/>
      <c r="EG16" s="1069"/>
      <c r="EH16" s="1069"/>
      <c r="EI16" s="1069"/>
      <c r="EJ16" s="1069"/>
      <c r="EK16" s="1069"/>
      <c r="EL16" s="1070"/>
      <c r="EM16" s="1068"/>
      <c r="EN16" s="1069"/>
      <c r="EO16" s="1069"/>
      <c r="EP16" s="1069"/>
      <c r="EQ16" s="1069"/>
      <c r="ER16" s="1070"/>
      <c r="ES16" s="1068"/>
      <c r="ET16" s="1069"/>
      <c r="EU16" s="1069"/>
      <c r="EV16" s="1069"/>
      <c r="EW16" s="1069"/>
      <c r="EX16" s="1069"/>
      <c r="EY16" s="1070"/>
      <c r="EZ16" s="1068"/>
      <c r="FA16" s="1069"/>
      <c r="FB16" s="1069"/>
      <c r="FC16" s="1069"/>
      <c r="FD16" s="1069"/>
      <c r="FE16" s="1069"/>
      <c r="FF16" s="1070"/>
      <c r="FG16" s="1068"/>
      <c r="FH16" s="1069"/>
      <c r="FI16" s="1069"/>
      <c r="FJ16" s="1069"/>
      <c r="FK16" s="1070"/>
      <c r="FL16" s="1068"/>
      <c r="FM16" s="1069"/>
      <c r="FN16" s="1069"/>
      <c r="FO16" s="1069"/>
      <c r="FP16" s="1069"/>
      <c r="FQ16" s="1069"/>
      <c r="FR16" s="1070"/>
      <c r="FS16" s="1068"/>
      <c r="FT16" s="1069"/>
      <c r="FU16" s="1069"/>
      <c r="FV16" s="1069"/>
      <c r="FW16" s="1069"/>
      <c r="FX16" s="1069"/>
      <c r="FY16" s="1070"/>
      <c r="FZ16" s="1068"/>
      <c r="GA16" s="1069"/>
      <c r="GB16" s="1069"/>
      <c r="GC16" s="1069"/>
      <c r="GD16" s="1069"/>
      <c r="GE16" s="1069"/>
      <c r="GF16" s="1070"/>
      <c r="GG16" s="1068"/>
      <c r="GH16" s="1069"/>
      <c r="GI16" s="1069"/>
      <c r="GJ16" s="1069"/>
      <c r="GK16" s="1069"/>
      <c r="GL16" s="1069"/>
      <c r="GM16" s="1069"/>
      <c r="GN16" s="1070"/>
      <c r="GO16" s="1068"/>
      <c r="GP16" s="1069"/>
      <c r="GQ16" s="1069"/>
      <c r="GR16" s="1069"/>
      <c r="GS16" s="1070"/>
      <c r="GT16" s="1068"/>
      <c r="GU16" s="1069"/>
      <c r="GV16" s="1069"/>
      <c r="GW16" s="1069"/>
      <c r="GX16" s="1069"/>
      <c r="GY16" s="1069"/>
      <c r="GZ16" s="1070"/>
      <c r="HA16" s="1068"/>
      <c r="HB16" s="1069"/>
      <c r="HC16" s="1069"/>
      <c r="HD16" s="1069"/>
      <c r="HE16" s="1069"/>
      <c r="HF16" s="1069"/>
      <c r="HG16" s="1070"/>
      <c r="HH16" s="1068"/>
      <c r="HI16" s="1069"/>
      <c r="HJ16" s="1069"/>
      <c r="HK16" s="1069"/>
      <c r="HL16" s="1070"/>
      <c r="HM16" s="1068"/>
      <c r="HN16" s="1069"/>
      <c r="HO16" s="1069"/>
      <c r="HP16" s="1069"/>
      <c r="HQ16" s="1070"/>
      <c r="HR16" s="1068"/>
      <c r="HS16" s="1069"/>
      <c r="HT16" s="1069"/>
      <c r="HU16" s="1069"/>
      <c r="HV16" s="1069"/>
      <c r="HW16" s="1070"/>
      <c r="HX16" s="1068"/>
      <c r="HY16" s="1069"/>
      <c r="HZ16" s="1069"/>
      <c r="IA16" s="1069"/>
      <c r="IB16" s="1069"/>
      <c r="IC16" s="1069"/>
      <c r="ID16" s="1069"/>
      <c r="IE16" s="1075"/>
    </row>
    <row r="17" spans="1:239" ht="31.5" customHeight="1" x14ac:dyDescent="0.2">
      <c r="A17" s="1056" t="s">
        <v>48</v>
      </c>
      <c r="B17" s="233"/>
      <c r="C17" s="233"/>
      <c r="D17" s="233"/>
      <c r="E17" s="234"/>
      <c r="F17" s="1057" t="s">
        <v>39</v>
      </c>
      <c r="G17" s="1058"/>
      <c r="H17" s="1058"/>
      <c r="I17" s="1058"/>
      <c r="J17" s="1058"/>
      <c r="K17" s="1058"/>
      <c r="L17" s="1058"/>
      <c r="M17" s="1058"/>
      <c r="N17" s="1058"/>
      <c r="O17" s="1058"/>
      <c r="P17" s="1058"/>
      <c r="Q17" s="1058"/>
      <c r="R17" s="1058"/>
      <c r="S17" s="1058"/>
      <c r="T17" s="1058"/>
      <c r="U17" s="1058"/>
      <c r="V17" s="1058"/>
      <c r="W17" s="1058"/>
      <c r="X17" s="1058"/>
      <c r="Y17" s="1058"/>
      <c r="Z17" s="1058"/>
      <c r="AA17" s="1058"/>
      <c r="AB17" s="1059"/>
      <c r="AC17" s="1060"/>
      <c r="AD17" s="1061"/>
      <c r="AE17" s="1061"/>
      <c r="AF17" s="1061"/>
      <c r="AG17" s="1061"/>
      <c r="AH17" s="1061"/>
      <c r="AI17" s="1062"/>
      <c r="AJ17" s="1060"/>
      <c r="AK17" s="1061"/>
      <c r="AL17" s="1061"/>
      <c r="AM17" s="1061"/>
      <c r="AN17" s="1062"/>
      <c r="AO17" s="1060"/>
      <c r="AP17" s="1061"/>
      <c r="AQ17" s="1061"/>
      <c r="AR17" s="1061"/>
      <c r="AS17" s="1062"/>
      <c r="AT17" s="1060"/>
      <c r="AU17" s="1061"/>
      <c r="AV17" s="1061"/>
      <c r="AW17" s="1061"/>
      <c r="AX17" s="1061"/>
      <c r="AY17" s="1061"/>
      <c r="AZ17" s="1062"/>
      <c r="BA17" s="1060"/>
      <c r="BB17" s="1061"/>
      <c r="BC17" s="1061"/>
      <c r="BD17" s="1061"/>
      <c r="BE17" s="1061"/>
      <c r="BF17" s="1062"/>
      <c r="BG17" s="1060"/>
      <c r="BH17" s="1061"/>
      <c r="BI17" s="1061"/>
      <c r="BJ17" s="1061"/>
      <c r="BK17" s="1061"/>
      <c r="BL17" s="1061"/>
      <c r="BM17" s="1062"/>
      <c r="BN17" s="1060"/>
      <c r="BO17" s="1061"/>
      <c r="BP17" s="1061"/>
      <c r="BQ17" s="1061"/>
      <c r="BR17" s="1062"/>
      <c r="BS17" s="1060"/>
      <c r="BT17" s="1061"/>
      <c r="BU17" s="1061"/>
      <c r="BV17" s="1061"/>
      <c r="BW17" s="1062"/>
      <c r="BX17" s="1060"/>
      <c r="BY17" s="1061"/>
      <c r="BZ17" s="1061"/>
      <c r="CA17" s="1061"/>
      <c r="CB17" s="1061"/>
      <c r="CC17" s="1061"/>
      <c r="CD17" s="1062"/>
      <c r="CE17" s="1060"/>
      <c r="CF17" s="1061"/>
      <c r="CG17" s="1061"/>
      <c r="CH17" s="1061"/>
      <c r="CI17" s="1061"/>
      <c r="CJ17" s="1062"/>
      <c r="CK17" s="1060"/>
      <c r="CL17" s="1061"/>
      <c r="CM17" s="1061"/>
      <c r="CN17" s="1061"/>
      <c r="CO17" s="1061"/>
      <c r="CP17" s="1061"/>
      <c r="CQ17" s="1062"/>
      <c r="CR17" s="1060"/>
      <c r="CS17" s="1061"/>
      <c r="CT17" s="1061"/>
      <c r="CU17" s="1061"/>
      <c r="CV17" s="1062"/>
      <c r="CW17" s="1060"/>
      <c r="CX17" s="1061"/>
      <c r="CY17" s="1061"/>
      <c r="CZ17" s="1061"/>
      <c r="DA17" s="1062"/>
      <c r="DB17" s="1060"/>
      <c r="DC17" s="1061"/>
      <c r="DD17" s="1061"/>
      <c r="DE17" s="1061"/>
      <c r="DF17" s="1061"/>
      <c r="DG17" s="1061"/>
      <c r="DH17" s="1062"/>
      <c r="DI17" s="1060"/>
      <c r="DJ17" s="1061"/>
      <c r="DK17" s="1061"/>
      <c r="DL17" s="1061"/>
      <c r="DM17" s="1061"/>
      <c r="DN17" s="1062"/>
      <c r="DO17" s="1060"/>
      <c r="DP17" s="1061"/>
      <c r="DQ17" s="1061"/>
      <c r="DR17" s="1061"/>
      <c r="DS17" s="1061"/>
      <c r="DT17" s="1061"/>
      <c r="DU17" s="1062"/>
      <c r="DV17" s="1060"/>
      <c r="DW17" s="1061"/>
      <c r="DX17" s="1061"/>
      <c r="DY17" s="1061"/>
      <c r="DZ17" s="1062"/>
      <c r="EA17" s="1060"/>
      <c r="EB17" s="1061"/>
      <c r="EC17" s="1061"/>
      <c r="ED17" s="1061"/>
      <c r="EE17" s="1062"/>
      <c r="EF17" s="1060"/>
      <c r="EG17" s="1061"/>
      <c r="EH17" s="1061"/>
      <c r="EI17" s="1061"/>
      <c r="EJ17" s="1061"/>
      <c r="EK17" s="1061"/>
      <c r="EL17" s="1062"/>
      <c r="EM17" s="1060"/>
      <c r="EN17" s="1061"/>
      <c r="EO17" s="1061"/>
      <c r="EP17" s="1061"/>
      <c r="EQ17" s="1061"/>
      <c r="ER17" s="1062"/>
      <c r="ES17" s="1060"/>
      <c r="ET17" s="1061"/>
      <c r="EU17" s="1061"/>
      <c r="EV17" s="1061"/>
      <c r="EW17" s="1061"/>
      <c r="EX17" s="1061"/>
      <c r="EY17" s="1062"/>
      <c r="EZ17" s="1060"/>
      <c r="FA17" s="1061"/>
      <c r="FB17" s="1061"/>
      <c r="FC17" s="1061"/>
      <c r="FD17" s="1061"/>
      <c r="FE17" s="1061"/>
      <c r="FF17" s="1062"/>
      <c r="FG17" s="1060"/>
      <c r="FH17" s="1061"/>
      <c r="FI17" s="1061"/>
      <c r="FJ17" s="1061"/>
      <c r="FK17" s="1062"/>
      <c r="FL17" s="1060"/>
      <c r="FM17" s="1061"/>
      <c r="FN17" s="1061"/>
      <c r="FO17" s="1061"/>
      <c r="FP17" s="1061"/>
      <c r="FQ17" s="1061"/>
      <c r="FR17" s="1062"/>
      <c r="FS17" s="1060"/>
      <c r="FT17" s="1061"/>
      <c r="FU17" s="1061"/>
      <c r="FV17" s="1061"/>
      <c r="FW17" s="1061"/>
      <c r="FX17" s="1061"/>
      <c r="FY17" s="1062"/>
      <c r="FZ17" s="1060"/>
      <c r="GA17" s="1061"/>
      <c r="GB17" s="1061"/>
      <c r="GC17" s="1061"/>
      <c r="GD17" s="1061"/>
      <c r="GE17" s="1061"/>
      <c r="GF17" s="1062"/>
      <c r="GG17" s="1060"/>
      <c r="GH17" s="1061"/>
      <c r="GI17" s="1061"/>
      <c r="GJ17" s="1061"/>
      <c r="GK17" s="1061"/>
      <c r="GL17" s="1061"/>
      <c r="GM17" s="1061"/>
      <c r="GN17" s="1062"/>
      <c r="GO17" s="1060"/>
      <c r="GP17" s="1061"/>
      <c r="GQ17" s="1061"/>
      <c r="GR17" s="1061"/>
      <c r="GS17" s="1062"/>
      <c r="GT17" s="1060"/>
      <c r="GU17" s="1061"/>
      <c r="GV17" s="1061"/>
      <c r="GW17" s="1061"/>
      <c r="GX17" s="1061"/>
      <c r="GY17" s="1061"/>
      <c r="GZ17" s="1062"/>
      <c r="HA17" s="1060"/>
      <c r="HB17" s="1061"/>
      <c r="HC17" s="1061"/>
      <c r="HD17" s="1061"/>
      <c r="HE17" s="1061"/>
      <c r="HF17" s="1061"/>
      <c r="HG17" s="1062"/>
      <c r="HH17" s="1060"/>
      <c r="HI17" s="1061"/>
      <c r="HJ17" s="1061"/>
      <c r="HK17" s="1061"/>
      <c r="HL17" s="1062"/>
      <c r="HM17" s="1060"/>
      <c r="HN17" s="1061"/>
      <c r="HO17" s="1061"/>
      <c r="HP17" s="1061"/>
      <c r="HQ17" s="1062"/>
      <c r="HR17" s="1060"/>
      <c r="HS17" s="1061"/>
      <c r="HT17" s="1061"/>
      <c r="HU17" s="1061"/>
      <c r="HV17" s="1061"/>
      <c r="HW17" s="1062"/>
      <c r="HX17" s="1060"/>
      <c r="HY17" s="1061"/>
      <c r="HZ17" s="1061"/>
      <c r="IA17" s="1061"/>
      <c r="IB17" s="1061"/>
      <c r="IC17" s="1061"/>
      <c r="ID17" s="1061"/>
      <c r="IE17" s="1071"/>
    </row>
    <row r="18" spans="1:239" ht="10.5" customHeight="1" x14ac:dyDescent="0.2">
      <c r="A18" s="957" t="s">
        <v>16</v>
      </c>
      <c r="B18" s="224"/>
      <c r="C18" s="224"/>
      <c r="D18" s="224"/>
      <c r="E18" s="225"/>
      <c r="F18" s="1072" t="s">
        <v>19</v>
      </c>
      <c r="G18" s="1073"/>
      <c r="H18" s="1073"/>
      <c r="I18" s="1073"/>
      <c r="J18" s="1073"/>
      <c r="K18" s="1073"/>
      <c r="L18" s="1073"/>
      <c r="M18" s="1073"/>
      <c r="N18" s="1073"/>
      <c r="O18" s="1073"/>
      <c r="P18" s="1073"/>
      <c r="Q18" s="1073"/>
      <c r="R18" s="1073"/>
      <c r="S18" s="1073"/>
      <c r="T18" s="1073"/>
      <c r="U18" s="1073"/>
      <c r="V18" s="1073"/>
      <c r="W18" s="1073"/>
      <c r="X18" s="1073"/>
      <c r="Y18" s="1073"/>
      <c r="Z18" s="1073"/>
      <c r="AA18" s="1073"/>
      <c r="AB18" s="1074"/>
      <c r="AC18" s="1068"/>
      <c r="AD18" s="1069"/>
      <c r="AE18" s="1069"/>
      <c r="AF18" s="1069"/>
      <c r="AG18" s="1069"/>
      <c r="AH18" s="1069"/>
      <c r="AI18" s="1070"/>
      <c r="AJ18" s="1068"/>
      <c r="AK18" s="1069"/>
      <c r="AL18" s="1069"/>
      <c r="AM18" s="1069"/>
      <c r="AN18" s="1070"/>
      <c r="AO18" s="1068"/>
      <c r="AP18" s="1069"/>
      <c r="AQ18" s="1069"/>
      <c r="AR18" s="1069"/>
      <c r="AS18" s="1070"/>
      <c r="AT18" s="1068"/>
      <c r="AU18" s="1069"/>
      <c r="AV18" s="1069"/>
      <c r="AW18" s="1069"/>
      <c r="AX18" s="1069"/>
      <c r="AY18" s="1069"/>
      <c r="AZ18" s="1070"/>
      <c r="BA18" s="1068"/>
      <c r="BB18" s="1069"/>
      <c r="BC18" s="1069"/>
      <c r="BD18" s="1069"/>
      <c r="BE18" s="1069"/>
      <c r="BF18" s="1070"/>
      <c r="BG18" s="1068"/>
      <c r="BH18" s="1069"/>
      <c r="BI18" s="1069"/>
      <c r="BJ18" s="1069"/>
      <c r="BK18" s="1069"/>
      <c r="BL18" s="1069"/>
      <c r="BM18" s="1070"/>
      <c r="BN18" s="1068"/>
      <c r="BO18" s="1069"/>
      <c r="BP18" s="1069"/>
      <c r="BQ18" s="1069"/>
      <c r="BR18" s="1070"/>
      <c r="BS18" s="1068"/>
      <c r="BT18" s="1069"/>
      <c r="BU18" s="1069"/>
      <c r="BV18" s="1069"/>
      <c r="BW18" s="1070"/>
      <c r="BX18" s="1068"/>
      <c r="BY18" s="1069"/>
      <c r="BZ18" s="1069"/>
      <c r="CA18" s="1069"/>
      <c r="CB18" s="1069"/>
      <c r="CC18" s="1069"/>
      <c r="CD18" s="1070"/>
      <c r="CE18" s="1068"/>
      <c r="CF18" s="1069"/>
      <c r="CG18" s="1069"/>
      <c r="CH18" s="1069"/>
      <c r="CI18" s="1069"/>
      <c r="CJ18" s="1070"/>
      <c r="CK18" s="1068"/>
      <c r="CL18" s="1069"/>
      <c r="CM18" s="1069"/>
      <c r="CN18" s="1069"/>
      <c r="CO18" s="1069"/>
      <c r="CP18" s="1069"/>
      <c r="CQ18" s="1070"/>
      <c r="CR18" s="1068"/>
      <c r="CS18" s="1069"/>
      <c r="CT18" s="1069"/>
      <c r="CU18" s="1069"/>
      <c r="CV18" s="1070"/>
      <c r="CW18" s="1068"/>
      <c r="CX18" s="1069"/>
      <c r="CY18" s="1069"/>
      <c r="CZ18" s="1069"/>
      <c r="DA18" s="1070"/>
      <c r="DB18" s="1068"/>
      <c r="DC18" s="1069"/>
      <c r="DD18" s="1069"/>
      <c r="DE18" s="1069"/>
      <c r="DF18" s="1069"/>
      <c r="DG18" s="1069"/>
      <c r="DH18" s="1070"/>
      <c r="DI18" s="1068"/>
      <c r="DJ18" s="1069"/>
      <c r="DK18" s="1069"/>
      <c r="DL18" s="1069"/>
      <c r="DM18" s="1069"/>
      <c r="DN18" s="1070"/>
      <c r="DO18" s="1068"/>
      <c r="DP18" s="1069"/>
      <c r="DQ18" s="1069"/>
      <c r="DR18" s="1069"/>
      <c r="DS18" s="1069"/>
      <c r="DT18" s="1069"/>
      <c r="DU18" s="1070"/>
      <c r="DV18" s="1068"/>
      <c r="DW18" s="1069"/>
      <c r="DX18" s="1069"/>
      <c r="DY18" s="1069"/>
      <c r="DZ18" s="1070"/>
      <c r="EA18" s="1068"/>
      <c r="EB18" s="1069"/>
      <c r="EC18" s="1069"/>
      <c r="ED18" s="1069"/>
      <c r="EE18" s="1070"/>
      <c r="EF18" s="1068"/>
      <c r="EG18" s="1069"/>
      <c r="EH18" s="1069"/>
      <c r="EI18" s="1069"/>
      <c r="EJ18" s="1069"/>
      <c r="EK18" s="1069"/>
      <c r="EL18" s="1070"/>
      <c r="EM18" s="1068"/>
      <c r="EN18" s="1069"/>
      <c r="EO18" s="1069"/>
      <c r="EP18" s="1069"/>
      <c r="EQ18" s="1069"/>
      <c r="ER18" s="1070"/>
      <c r="ES18" s="1068"/>
      <c r="ET18" s="1069"/>
      <c r="EU18" s="1069"/>
      <c r="EV18" s="1069"/>
      <c r="EW18" s="1069"/>
      <c r="EX18" s="1069"/>
      <c r="EY18" s="1070"/>
      <c r="EZ18" s="1068"/>
      <c r="FA18" s="1069"/>
      <c r="FB18" s="1069"/>
      <c r="FC18" s="1069"/>
      <c r="FD18" s="1069"/>
      <c r="FE18" s="1069"/>
      <c r="FF18" s="1070"/>
      <c r="FG18" s="1068"/>
      <c r="FH18" s="1069"/>
      <c r="FI18" s="1069"/>
      <c r="FJ18" s="1069"/>
      <c r="FK18" s="1070"/>
      <c r="FL18" s="1068"/>
      <c r="FM18" s="1069"/>
      <c r="FN18" s="1069"/>
      <c r="FO18" s="1069"/>
      <c r="FP18" s="1069"/>
      <c r="FQ18" s="1069"/>
      <c r="FR18" s="1070"/>
      <c r="FS18" s="1068"/>
      <c r="FT18" s="1069"/>
      <c r="FU18" s="1069"/>
      <c r="FV18" s="1069"/>
      <c r="FW18" s="1069"/>
      <c r="FX18" s="1069"/>
      <c r="FY18" s="1070"/>
      <c r="FZ18" s="1068"/>
      <c r="GA18" s="1069"/>
      <c r="GB18" s="1069"/>
      <c r="GC18" s="1069"/>
      <c r="GD18" s="1069"/>
      <c r="GE18" s="1069"/>
      <c r="GF18" s="1070"/>
      <c r="GG18" s="1068"/>
      <c r="GH18" s="1069"/>
      <c r="GI18" s="1069"/>
      <c r="GJ18" s="1069"/>
      <c r="GK18" s="1069"/>
      <c r="GL18" s="1069"/>
      <c r="GM18" s="1069"/>
      <c r="GN18" s="1070"/>
      <c r="GO18" s="1068"/>
      <c r="GP18" s="1069"/>
      <c r="GQ18" s="1069"/>
      <c r="GR18" s="1069"/>
      <c r="GS18" s="1070"/>
      <c r="GT18" s="1068"/>
      <c r="GU18" s="1069"/>
      <c r="GV18" s="1069"/>
      <c r="GW18" s="1069"/>
      <c r="GX18" s="1069"/>
      <c r="GY18" s="1069"/>
      <c r="GZ18" s="1070"/>
      <c r="HA18" s="1068"/>
      <c r="HB18" s="1069"/>
      <c r="HC18" s="1069"/>
      <c r="HD18" s="1069"/>
      <c r="HE18" s="1069"/>
      <c r="HF18" s="1069"/>
      <c r="HG18" s="1070"/>
      <c r="HH18" s="1068"/>
      <c r="HI18" s="1069"/>
      <c r="HJ18" s="1069"/>
      <c r="HK18" s="1069"/>
      <c r="HL18" s="1070"/>
      <c r="HM18" s="1068"/>
      <c r="HN18" s="1069"/>
      <c r="HO18" s="1069"/>
      <c r="HP18" s="1069"/>
      <c r="HQ18" s="1070"/>
      <c r="HR18" s="1068"/>
      <c r="HS18" s="1069"/>
      <c r="HT18" s="1069"/>
      <c r="HU18" s="1069"/>
      <c r="HV18" s="1069"/>
      <c r="HW18" s="1070"/>
      <c r="HX18" s="1068"/>
      <c r="HY18" s="1069"/>
      <c r="HZ18" s="1069"/>
      <c r="IA18" s="1069"/>
      <c r="IB18" s="1069"/>
      <c r="IC18" s="1069"/>
      <c r="ID18" s="1069"/>
      <c r="IE18" s="1075"/>
    </row>
    <row r="19" spans="1:239" ht="10.5" customHeight="1" x14ac:dyDescent="0.2">
      <c r="A19" s="957" t="s">
        <v>20</v>
      </c>
      <c r="B19" s="224"/>
      <c r="C19" s="224"/>
      <c r="D19" s="224"/>
      <c r="E19" s="225"/>
      <c r="F19" s="1072" t="s">
        <v>21</v>
      </c>
      <c r="G19" s="1073"/>
      <c r="H19" s="1073"/>
      <c r="I19" s="1073"/>
      <c r="J19" s="1073"/>
      <c r="K19" s="1073"/>
      <c r="L19" s="1073"/>
      <c r="M19" s="1073"/>
      <c r="N19" s="1073"/>
      <c r="O19" s="1073"/>
      <c r="P19" s="1073"/>
      <c r="Q19" s="1073"/>
      <c r="R19" s="1073"/>
      <c r="S19" s="1073"/>
      <c r="T19" s="1073"/>
      <c r="U19" s="1073"/>
      <c r="V19" s="1073"/>
      <c r="W19" s="1073"/>
      <c r="X19" s="1073"/>
      <c r="Y19" s="1073"/>
      <c r="Z19" s="1073"/>
      <c r="AA19" s="1073"/>
      <c r="AB19" s="1074"/>
      <c r="AC19" s="1068"/>
      <c r="AD19" s="1069"/>
      <c r="AE19" s="1069"/>
      <c r="AF19" s="1069"/>
      <c r="AG19" s="1069"/>
      <c r="AH19" s="1069"/>
      <c r="AI19" s="1070"/>
      <c r="AJ19" s="1068"/>
      <c r="AK19" s="1069"/>
      <c r="AL19" s="1069"/>
      <c r="AM19" s="1069"/>
      <c r="AN19" s="1070"/>
      <c r="AO19" s="1068"/>
      <c r="AP19" s="1069"/>
      <c r="AQ19" s="1069"/>
      <c r="AR19" s="1069"/>
      <c r="AS19" s="1070"/>
      <c r="AT19" s="1068"/>
      <c r="AU19" s="1069"/>
      <c r="AV19" s="1069"/>
      <c r="AW19" s="1069"/>
      <c r="AX19" s="1069"/>
      <c r="AY19" s="1069"/>
      <c r="AZ19" s="1070"/>
      <c r="BA19" s="1068"/>
      <c r="BB19" s="1069"/>
      <c r="BC19" s="1069"/>
      <c r="BD19" s="1069"/>
      <c r="BE19" s="1069"/>
      <c r="BF19" s="1070"/>
      <c r="BG19" s="1068"/>
      <c r="BH19" s="1069"/>
      <c r="BI19" s="1069"/>
      <c r="BJ19" s="1069"/>
      <c r="BK19" s="1069"/>
      <c r="BL19" s="1069"/>
      <c r="BM19" s="1070"/>
      <c r="BN19" s="1068"/>
      <c r="BO19" s="1069"/>
      <c r="BP19" s="1069"/>
      <c r="BQ19" s="1069"/>
      <c r="BR19" s="1070"/>
      <c r="BS19" s="1068"/>
      <c r="BT19" s="1069"/>
      <c r="BU19" s="1069"/>
      <c r="BV19" s="1069"/>
      <c r="BW19" s="1070"/>
      <c r="BX19" s="1068"/>
      <c r="BY19" s="1069"/>
      <c r="BZ19" s="1069"/>
      <c r="CA19" s="1069"/>
      <c r="CB19" s="1069"/>
      <c r="CC19" s="1069"/>
      <c r="CD19" s="1070"/>
      <c r="CE19" s="1068"/>
      <c r="CF19" s="1069"/>
      <c r="CG19" s="1069"/>
      <c r="CH19" s="1069"/>
      <c r="CI19" s="1069"/>
      <c r="CJ19" s="1070"/>
      <c r="CK19" s="1068"/>
      <c r="CL19" s="1069"/>
      <c r="CM19" s="1069"/>
      <c r="CN19" s="1069"/>
      <c r="CO19" s="1069"/>
      <c r="CP19" s="1069"/>
      <c r="CQ19" s="1070"/>
      <c r="CR19" s="1068"/>
      <c r="CS19" s="1069"/>
      <c r="CT19" s="1069"/>
      <c r="CU19" s="1069"/>
      <c r="CV19" s="1070"/>
      <c r="CW19" s="1068"/>
      <c r="CX19" s="1069"/>
      <c r="CY19" s="1069"/>
      <c r="CZ19" s="1069"/>
      <c r="DA19" s="1070"/>
      <c r="DB19" s="1068"/>
      <c r="DC19" s="1069"/>
      <c r="DD19" s="1069"/>
      <c r="DE19" s="1069"/>
      <c r="DF19" s="1069"/>
      <c r="DG19" s="1069"/>
      <c r="DH19" s="1070"/>
      <c r="DI19" s="1068"/>
      <c r="DJ19" s="1069"/>
      <c r="DK19" s="1069"/>
      <c r="DL19" s="1069"/>
      <c r="DM19" s="1069"/>
      <c r="DN19" s="1070"/>
      <c r="DO19" s="1068"/>
      <c r="DP19" s="1069"/>
      <c r="DQ19" s="1069"/>
      <c r="DR19" s="1069"/>
      <c r="DS19" s="1069"/>
      <c r="DT19" s="1069"/>
      <c r="DU19" s="1070"/>
      <c r="DV19" s="1068"/>
      <c r="DW19" s="1069"/>
      <c r="DX19" s="1069"/>
      <c r="DY19" s="1069"/>
      <c r="DZ19" s="1070"/>
      <c r="EA19" s="1068"/>
      <c r="EB19" s="1069"/>
      <c r="EC19" s="1069"/>
      <c r="ED19" s="1069"/>
      <c r="EE19" s="1070"/>
      <c r="EF19" s="1068"/>
      <c r="EG19" s="1069"/>
      <c r="EH19" s="1069"/>
      <c r="EI19" s="1069"/>
      <c r="EJ19" s="1069"/>
      <c r="EK19" s="1069"/>
      <c r="EL19" s="1070"/>
      <c r="EM19" s="1068"/>
      <c r="EN19" s="1069"/>
      <c r="EO19" s="1069"/>
      <c r="EP19" s="1069"/>
      <c r="EQ19" s="1069"/>
      <c r="ER19" s="1070"/>
      <c r="ES19" s="1068"/>
      <c r="ET19" s="1069"/>
      <c r="EU19" s="1069"/>
      <c r="EV19" s="1069"/>
      <c r="EW19" s="1069"/>
      <c r="EX19" s="1069"/>
      <c r="EY19" s="1070"/>
      <c r="EZ19" s="1068"/>
      <c r="FA19" s="1069"/>
      <c r="FB19" s="1069"/>
      <c r="FC19" s="1069"/>
      <c r="FD19" s="1069"/>
      <c r="FE19" s="1069"/>
      <c r="FF19" s="1070"/>
      <c r="FG19" s="1068"/>
      <c r="FH19" s="1069"/>
      <c r="FI19" s="1069"/>
      <c r="FJ19" s="1069"/>
      <c r="FK19" s="1070"/>
      <c r="FL19" s="1068"/>
      <c r="FM19" s="1069"/>
      <c r="FN19" s="1069"/>
      <c r="FO19" s="1069"/>
      <c r="FP19" s="1069"/>
      <c r="FQ19" s="1069"/>
      <c r="FR19" s="1070"/>
      <c r="FS19" s="1068"/>
      <c r="FT19" s="1069"/>
      <c r="FU19" s="1069"/>
      <c r="FV19" s="1069"/>
      <c r="FW19" s="1069"/>
      <c r="FX19" s="1069"/>
      <c r="FY19" s="1070"/>
      <c r="FZ19" s="1068"/>
      <c r="GA19" s="1069"/>
      <c r="GB19" s="1069"/>
      <c r="GC19" s="1069"/>
      <c r="GD19" s="1069"/>
      <c r="GE19" s="1069"/>
      <c r="GF19" s="1070"/>
      <c r="GG19" s="1068"/>
      <c r="GH19" s="1069"/>
      <c r="GI19" s="1069"/>
      <c r="GJ19" s="1069"/>
      <c r="GK19" s="1069"/>
      <c r="GL19" s="1069"/>
      <c r="GM19" s="1069"/>
      <c r="GN19" s="1070"/>
      <c r="GO19" s="1068"/>
      <c r="GP19" s="1069"/>
      <c r="GQ19" s="1069"/>
      <c r="GR19" s="1069"/>
      <c r="GS19" s="1070"/>
      <c r="GT19" s="1068"/>
      <c r="GU19" s="1069"/>
      <c r="GV19" s="1069"/>
      <c r="GW19" s="1069"/>
      <c r="GX19" s="1069"/>
      <c r="GY19" s="1069"/>
      <c r="GZ19" s="1070"/>
      <c r="HA19" s="1068"/>
      <c r="HB19" s="1069"/>
      <c r="HC19" s="1069"/>
      <c r="HD19" s="1069"/>
      <c r="HE19" s="1069"/>
      <c r="HF19" s="1069"/>
      <c r="HG19" s="1070"/>
      <c r="HH19" s="1068"/>
      <c r="HI19" s="1069"/>
      <c r="HJ19" s="1069"/>
      <c r="HK19" s="1069"/>
      <c r="HL19" s="1070"/>
      <c r="HM19" s="1068"/>
      <c r="HN19" s="1069"/>
      <c r="HO19" s="1069"/>
      <c r="HP19" s="1069"/>
      <c r="HQ19" s="1070"/>
      <c r="HR19" s="1068"/>
      <c r="HS19" s="1069"/>
      <c r="HT19" s="1069"/>
      <c r="HU19" s="1069"/>
      <c r="HV19" s="1069"/>
      <c r="HW19" s="1070"/>
      <c r="HX19" s="1068"/>
      <c r="HY19" s="1069"/>
      <c r="HZ19" s="1069"/>
      <c r="IA19" s="1069"/>
      <c r="IB19" s="1069"/>
      <c r="IC19" s="1069"/>
      <c r="ID19" s="1069"/>
      <c r="IE19" s="1075"/>
    </row>
    <row r="20" spans="1:239" ht="10.5" customHeight="1" x14ac:dyDescent="0.2">
      <c r="A20" s="957" t="s">
        <v>22</v>
      </c>
      <c r="B20" s="224"/>
      <c r="C20" s="224"/>
      <c r="D20" s="224"/>
      <c r="E20" s="225"/>
      <c r="F20" s="1072"/>
      <c r="G20" s="1073"/>
      <c r="H20" s="1073"/>
      <c r="I20" s="1073"/>
      <c r="J20" s="1073"/>
      <c r="K20" s="1073"/>
      <c r="L20" s="1073"/>
      <c r="M20" s="1073"/>
      <c r="N20" s="1073"/>
      <c r="O20" s="1073"/>
      <c r="P20" s="1073"/>
      <c r="Q20" s="1073"/>
      <c r="R20" s="1073"/>
      <c r="S20" s="1073"/>
      <c r="T20" s="1073"/>
      <c r="U20" s="1073"/>
      <c r="V20" s="1073"/>
      <c r="W20" s="1073"/>
      <c r="X20" s="1073"/>
      <c r="Y20" s="1073"/>
      <c r="Z20" s="1073"/>
      <c r="AA20" s="1073"/>
      <c r="AB20" s="1074"/>
      <c r="AC20" s="1068"/>
      <c r="AD20" s="1069"/>
      <c r="AE20" s="1069"/>
      <c r="AF20" s="1069"/>
      <c r="AG20" s="1069"/>
      <c r="AH20" s="1069"/>
      <c r="AI20" s="1070"/>
      <c r="AJ20" s="1068"/>
      <c r="AK20" s="1069"/>
      <c r="AL20" s="1069"/>
      <c r="AM20" s="1069"/>
      <c r="AN20" s="1070"/>
      <c r="AO20" s="1068"/>
      <c r="AP20" s="1069"/>
      <c r="AQ20" s="1069"/>
      <c r="AR20" s="1069"/>
      <c r="AS20" s="1070"/>
      <c r="AT20" s="1068"/>
      <c r="AU20" s="1069"/>
      <c r="AV20" s="1069"/>
      <c r="AW20" s="1069"/>
      <c r="AX20" s="1069"/>
      <c r="AY20" s="1069"/>
      <c r="AZ20" s="1070"/>
      <c r="BA20" s="1068"/>
      <c r="BB20" s="1069"/>
      <c r="BC20" s="1069"/>
      <c r="BD20" s="1069"/>
      <c r="BE20" s="1069"/>
      <c r="BF20" s="1070"/>
      <c r="BG20" s="1068"/>
      <c r="BH20" s="1069"/>
      <c r="BI20" s="1069"/>
      <c r="BJ20" s="1069"/>
      <c r="BK20" s="1069"/>
      <c r="BL20" s="1069"/>
      <c r="BM20" s="1070"/>
      <c r="BN20" s="1068"/>
      <c r="BO20" s="1069"/>
      <c r="BP20" s="1069"/>
      <c r="BQ20" s="1069"/>
      <c r="BR20" s="1070"/>
      <c r="BS20" s="1068"/>
      <c r="BT20" s="1069"/>
      <c r="BU20" s="1069"/>
      <c r="BV20" s="1069"/>
      <c r="BW20" s="1070"/>
      <c r="BX20" s="1068"/>
      <c r="BY20" s="1069"/>
      <c r="BZ20" s="1069"/>
      <c r="CA20" s="1069"/>
      <c r="CB20" s="1069"/>
      <c r="CC20" s="1069"/>
      <c r="CD20" s="1070"/>
      <c r="CE20" s="1068"/>
      <c r="CF20" s="1069"/>
      <c r="CG20" s="1069"/>
      <c r="CH20" s="1069"/>
      <c r="CI20" s="1069"/>
      <c r="CJ20" s="1070"/>
      <c r="CK20" s="1068"/>
      <c r="CL20" s="1069"/>
      <c r="CM20" s="1069"/>
      <c r="CN20" s="1069"/>
      <c r="CO20" s="1069"/>
      <c r="CP20" s="1069"/>
      <c r="CQ20" s="1070"/>
      <c r="CR20" s="1068"/>
      <c r="CS20" s="1069"/>
      <c r="CT20" s="1069"/>
      <c r="CU20" s="1069"/>
      <c r="CV20" s="1070"/>
      <c r="CW20" s="1068"/>
      <c r="CX20" s="1069"/>
      <c r="CY20" s="1069"/>
      <c r="CZ20" s="1069"/>
      <c r="DA20" s="1070"/>
      <c r="DB20" s="1068"/>
      <c r="DC20" s="1069"/>
      <c r="DD20" s="1069"/>
      <c r="DE20" s="1069"/>
      <c r="DF20" s="1069"/>
      <c r="DG20" s="1069"/>
      <c r="DH20" s="1070"/>
      <c r="DI20" s="1068"/>
      <c r="DJ20" s="1069"/>
      <c r="DK20" s="1069"/>
      <c r="DL20" s="1069"/>
      <c r="DM20" s="1069"/>
      <c r="DN20" s="1070"/>
      <c r="DO20" s="1068"/>
      <c r="DP20" s="1069"/>
      <c r="DQ20" s="1069"/>
      <c r="DR20" s="1069"/>
      <c r="DS20" s="1069"/>
      <c r="DT20" s="1069"/>
      <c r="DU20" s="1070"/>
      <c r="DV20" s="1068"/>
      <c r="DW20" s="1069"/>
      <c r="DX20" s="1069"/>
      <c r="DY20" s="1069"/>
      <c r="DZ20" s="1070"/>
      <c r="EA20" s="1068"/>
      <c r="EB20" s="1069"/>
      <c r="EC20" s="1069"/>
      <c r="ED20" s="1069"/>
      <c r="EE20" s="1070"/>
      <c r="EF20" s="1068"/>
      <c r="EG20" s="1069"/>
      <c r="EH20" s="1069"/>
      <c r="EI20" s="1069"/>
      <c r="EJ20" s="1069"/>
      <c r="EK20" s="1069"/>
      <c r="EL20" s="1070"/>
      <c r="EM20" s="1068"/>
      <c r="EN20" s="1069"/>
      <c r="EO20" s="1069"/>
      <c r="EP20" s="1069"/>
      <c r="EQ20" s="1069"/>
      <c r="ER20" s="1070"/>
      <c r="ES20" s="1068"/>
      <c r="ET20" s="1069"/>
      <c r="EU20" s="1069"/>
      <c r="EV20" s="1069"/>
      <c r="EW20" s="1069"/>
      <c r="EX20" s="1069"/>
      <c r="EY20" s="1070"/>
      <c r="EZ20" s="1068"/>
      <c r="FA20" s="1069"/>
      <c r="FB20" s="1069"/>
      <c r="FC20" s="1069"/>
      <c r="FD20" s="1069"/>
      <c r="FE20" s="1069"/>
      <c r="FF20" s="1070"/>
      <c r="FG20" s="1068"/>
      <c r="FH20" s="1069"/>
      <c r="FI20" s="1069"/>
      <c r="FJ20" s="1069"/>
      <c r="FK20" s="1070"/>
      <c r="FL20" s="1068"/>
      <c r="FM20" s="1069"/>
      <c r="FN20" s="1069"/>
      <c r="FO20" s="1069"/>
      <c r="FP20" s="1069"/>
      <c r="FQ20" s="1069"/>
      <c r="FR20" s="1070"/>
      <c r="FS20" s="1068"/>
      <c r="FT20" s="1069"/>
      <c r="FU20" s="1069"/>
      <c r="FV20" s="1069"/>
      <c r="FW20" s="1069"/>
      <c r="FX20" s="1069"/>
      <c r="FY20" s="1070"/>
      <c r="FZ20" s="1068"/>
      <c r="GA20" s="1069"/>
      <c r="GB20" s="1069"/>
      <c r="GC20" s="1069"/>
      <c r="GD20" s="1069"/>
      <c r="GE20" s="1069"/>
      <c r="GF20" s="1070"/>
      <c r="GG20" s="1068"/>
      <c r="GH20" s="1069"/>
      <c r="GI20" s="1069"/>
      <c r="GJ20" s="1069"/>
      <c r="GK20" s="1069"/>
      <c r="GL20" s="1069"/>
      <c r="GM20" s="1069"/>
      <c r="GN20" s="1070"/>
      <c r="GO20" s="1068"/>
      <c r="GP20" s="1069"/>
      <c r="GQ20" s="1069"/>
      <c r="GR20" s="1069"/>
      <c r="GS20" s="1070"/>
      <c r="GT20" s="1068"/>
      <c r="GU20" s="1069"/>
      <c r="GV20" s="1069"/>
      <c r="GW20" s="1069"/>
      <c r="GX20" s="1069"/>
      <c r="GY20" s="1069"/>
      <c r="GZ20" s="1070"/>
      <c r="HA20" s="1068"/>
      <c r="HB20" s="1069"/>
      <c r="HC20" s="1069"/>
      <c r="HD20" s="1069"/>
      <c r="HE20" s="1069"/>
      <c r="HF20" s="1069"/>
      <c r="HG20" s="1070"/>
      <c r="HH20" s="1068"/>
      <c r="HI20" s="1069"/>
      <c r="HJ20" s="1069"/>
      <c r="HK20" s="1069"/>
      <c r="HL20" s="1070"/>
      <c r="HM20" s="1068"/>
      <c r="HN20" s="1069"/>
      <c r="HO20" s="1069"/>
      <c r="HP20" s="1069"/>
      <c r="HQ20" s="1070"/>
      <c r="HR20" s="1068"/>
      <c r="HS20" s="1069"/>
      <c r="HT20" s="1069"/>
      <c r="HU20" s="1069"/>
      <c r="HV20" s="1069"/>
      <c r="HW20" s="1070"/>
      <c r="HX20" s="1068"/>
      <c r="HY20" s="1069"/>
      <c r="HZ20" s="1069"/>
      <c r="IA20" s="1069"/>
      <c r="IB20" s="1069"/>
      <c r="IC20" s="1069"/>
      <c r="ID20" s="1069"/>
      <c r="IE20" s="1075"/>
    </row>
    <row r="21" spans="1:239" ht="21" customHeight="1" x14ac:dyDescent="0.2">
      <c r="A21" s="1056" t="s">
        <v>49</v>
      </c>
      <c r="B21" s="233"/>
      <c r="C21" s="233"/>
      <c r="D21" s="233"/>
      <c r="E21" s="234"/>
      <c r="F21" s="1057" t="s">
        <v>468</v>
      </c>
      <c r="G21" s="1058"/>
      <c r="H21" s="1058"/>
      <c r="I21" s="1058"/>
      <c r="J21" s="1058"/>
      <c r="K21" s="1058"/>
      <c r="L21" s="1058"/>
      <c r="M21" s="1058"/>
      <c r="N21" s="1058"/>
      <c r="O21" s="1058"/>
      <c r="P21" s="1058"/>
      <c r="Q21" s="1058"/>
      <c r="R21" s="1058"/>
      <c r="S21" s="1058"/>
      <c r="T21" s="1058"/>
      <c r="U21" s="1058"/>
      <c r="V21" s="1058"/>
      <c r="W21" s="1058"/>
      <c r="X21" s="1058"/>
      <c r="Y21" s="1058"/>
      <c r="Z21" s="1058"/>
      <c r="AA21" s="1058"/>
      <c r="AB21" s="1059"/>
      <c r="AC21" s="1060"/>
      <c r="AD21" s="1061"/>
      <c r="AE21" s="1061"/>
      <c r="AF21" s="1061"/>
      <c r="AG21" s="1061"/>
      <c r="AH21" s="1061"/>
      <c r="AI21" s="1062"/>
      <c r="AJ21" s="1060"/>
      <c r="AK21" s="1061"/>
      <c r="AL21" s="1061"/>
      <c r="AM21" s="1061"/>
      <c r="AN21" s="1062"/>
      <c r="AO21" s="1060"/>
      <c r="AP21" s="1061"/>
      <c r="AQ21" s="1061"/>
      <c r="AR21" s="1061"/>
      <c r="AS21" s="1062"/>
      <c r="AT21" s="1060"/>
      <c r="AU21" s="1061"/>
      <c r="AV21" s="1061"/>
      <c r="AW21" s="1061"/>
      <c r="AX21" s="1061"/>
      <c r="AY21" s="1061"/>
      <c r="AZ21" s="1062"/>
      <c r="BA21" s="1060"/>
      <c r="BB21" s="1061"/>
      <c r="BC21" s="1061"/>
      <c r="BD21" s="1061"/>
      <c r="BE21" s="1061"/>
      <c r="BF21" s="1062"/>
      <c r="BG21" s="1060"/>
      <c r="BH21" s="1061"/>
      <c r="BI21" s="1061"/>
      <c r="BJ21" s="1061"/>
      <c r="BK21" s="1061"/>
      <c r="BL21" s="1061"/>
      <c r="BM21" s="1062"/>
      <c r="BN21" s="1060"/>
      <c r="BO21" s="1061"/>
      <c r="BP21" s="1061"/>
      <c r="BQ21" s="1061"/>
      <c r="BR21" s="1062"/>
      <c r="BS21" s="1060"/>
      <c r="BT21" s="1061"/>
      <c r="BU21" s="1061"/>
      <c r="BV21" s="1061"/>
      <c r="BW21" s="1062"/>
      <c r="BX21" s="1060"/>
      <c r="BY21" s="1061"/>
      <c r="BZ21" s="1061"/>
      <c r="CA21" s="1061"/>
      <c r="CB21" s="1061"/>
      <c r="CC21" s="1061"/>
      <c r="CD21" s="1062"/>
      <c r="CE21" s="1060"/>
      <c r="CF21" s="1061"/>
      <c r="CG21" s="1061"/>
      <c r="CH21" s="1061"/>
      <c r="CI21" s="1061"/>
      <c r="CJ21" s="1062"/>
      <c r="CK21" s="1060"/>
      <c r="CL21" s="1061"/>
      <c r="CM21" s="1061"/>
      <c r="CN21" s="1061"/>
      <c r="CO21" s="1061"/>
      <c r="CP21" s="1061"/>
      <c r="CQ21" s="1062"/>
      <c r="CR21" s="1060"/>
      <c r="CS21" s="1061"/>
      <c r="CT21" s="1061"/>
      <c r="CU21" s="1061"/>
      <c r="CV21" s="1062"/>
      <c r="CW21" s="1060"/>
      <c r="CX21" s="1061"/>
      <c r="CY21" s="1061"/>
      <c r="CZ21" s="1061"/>
      <c r="DA21" s="1062"/>
      <c r="DB21" s="1060"/>
      <c r="DC21" s="1061"/>
      <c r="DD21" s="1061"/>
      <c r="DE21" s="1061"/>
      <c r="DF21" s="1061"/>
      <c r="DG21" s="1061"/>
      <c r="DH21" s="1062"/>
      <c r="DI21" s="1060"/>
      <c r="DJ21" s="1061"/>
      <c r="DK21" s="1061"/>
      <c r="DL21" s="1061"/>
      <c r="DM21" s="1061"/>
      <c r="DN21" s="1062"/>
      <c r="DO21" s="1060"/>
      <c r="DP21" s="1061"/>
      <c r="DQ21" s="1061"/>
      <c r="DR21" s="1061"/>
      <c r="DS21" s="1061"/>
      <c r="DT21" s="1061"/>
      <c r="DU21" s="1062"/>
      <c r="DV21" s="1060"/>
      <c r="DW21" s="1061"/>
      <c r="DX21" s="1061"/>
      <c r="DY21" s="1061"/>
      <c r="DZ21" s="1062"/>
      <c r="EA21" s="1060"/>
      <c r="EB21" s="1061"/>
      <c r="EC21" s="1061"/>
      <c r="ED21" s="1061"/>
      <c r="EE21" s="1062"/>
      <c r="EF21" s="1060"/>
      <c r="EG21" s="1061"/>
      <c r="EH21" s="1061"/>
      <c r="EI21" s="1061"/>
      <c r="EJ21" s="1061"/>
      <c r="EK21" s="1061"/>
      <c r="EL21" s="1062"/>
      <c r="EM21" s="1060"/>
      <c r="EN21" s="1061"/>
      <c r="EO21" s="1061"/>
      <c r="EP21" s="1061"/>
      <c r="EQ21" s="1061"/>
      <c r="ER21" s="1062"/>
      <c r="ES21" s="1060"/>
      <c r="ET21" s="1061"/>
      <c r="EU21" s="1061"/>
      <c r="EV21" s="1061"/>
      <c r="EW21" s="1061"/>
      <c r="EX21" s="1061"/>
      <c r="EY21" s="1062"/>
      <c r="EZ21" s="1060"/>
      <c r="FA21" s="1061"/>
      <c r="FB21" s="1061"/>
      <c r="FC21" s="1061"/>
      <c r="FD21" s="1061"/>
      <c r="FE21" s="1061"/>
      <c r="FF21" s="1062"/>
      <c r="FG21" s="1060"/>
      <c r="FH21" s="1061"/>
      <c r="FI21" s="1061"/>
      <c r="FJ21" s="1061"/>
      <c r="FK21" s="1062"/>
      <c r="FL21" s="1060"/>
      <c r="FM21" s="1061"/>
      <c r="FN21" s="1061"/>
      <c r="FO21" s="1061"/>
      <c r="FP21" s="1061"/>
      <c r="FQ21" s="1061"/>
      <c r="FR21" s="1062"/>
      <c r="FS21" s="1060"/>
      <c r="FT21" s="1061"/>
      <c r="FU21" s="1061"/>
      <c r="FV21" s="1061"/>
      <c r="FW21" s="1061"/>
      <c r="FX21" s="1061"/>
      <c r="FY21" s="1062"/>
      <c r="FZ21" s="1060"/>
      <c r="GA21" s="1061"/>
      <c r="GB21" s="1061"/>
      <c r="GC21" s="1061"/>
      <c r="GD21" s="1061"/>
      <c r="GE21" s="1061"/>
      <c r="GF21" s="1062"/>
      <c r="GG21" s="1060"/>
      <c r="GH21" s="1061"/>
      <c r="GI21" s="1061"/>
      <c r="GJ21" s="1061"/>
      <c r="GK21" s="1061"/>
      <c r="GL21" s="1061"/>
      <c r="GM21" s="1061"/>
      <c r="GN21" s="1062"/>
      <c r="GO21" s="1060"/>
      <c r="GP21" s="1061"/>
      <c r="GQ21" s="1061"/>
      <c r="GR21" s="1061"/>
      <c r="GS21" s="1062"/>
      <c r="GT21" s="1060"/>
      <c r="GU21" s="1061"/>
      <c r="GV21" s="1061"/>
      <c r="GW21" s="1061"/>
      <c r="GX21" s="1061"/>
      <c r="GY21" s="1061"/>
      <c r="GZ21" s="1062"/>
      <c r="HA21" s="1060"/>
      <c r="HB21" s="1061"/>
      <c r="HC21" s="1061"/>
      <c r="HD21" s="1061"/>
      <c r="HE21" s="1061"/>
      <c r="HF21" s="1061"/>
      <c r="HG21" s="1062"/>
      <c r="HH21" s="1060"/>
      <c r="HI21" s="1061"/>
      <c r="HJ21" s="1061"/>
      <c r="HK21" s="1061"/>
      <c r="HL21" s="1062"/>
      <c r="HM21" s="1060"/>
      <c r="HN21" s="1061"/>
      <c r="HO21" s="1061"/>
      <c r="HP21" s="1061"/>
      <c r="HQ21" s="1062"/>
      <c r="HR21" s="1060"/>
      <c r="HS21" s="1061"/>
      <c r="HT21" s="1061"/>
      <c r="HU21" s="1061"/>
      <c r="HV21" s="1061"/>
      <c r="HW21" s="1062"/>
      <c r="HX21" s="1060"/>
      <c r="HY21" s="1061"/>
      <c r="HZ21" s="1061"/>
      <c r="IA21" s="1061"/>
      <c r="IB21" s="1061"/>
      <c r="IC21" s="1061"/>
      <c r="ID21" s="1061"/>
      <c r="IE21" s="1071"/>
    </row>
    <row r="22" spans="1:239" ht="10.5" customHeight="1" x14ac:dyDescent="0.2">
      <c r="A22" s="957" t="s">
        <v>16</v>
      </c>
      <c r="B22" s="224"/>
      <c r="C22" s="224"/>
      <c r="D22" s="224"/>
      <c r="E22" s="225"/>
      <c r="F22" s="1072" t="s">
        <v>19</v>
      </c>
      <c r="G22" s="1073"/>
      <c r="H22" s="1073"/>
      <c r="I22" s="1073"/>
      <c r="J22" s="1073"/>
      <c r="K22" s="1073"/>
      <c r="L22" s="1073"/>
      <c r="M22" s="1073"/>
      <c r="N22" s="1073"/>
      <c r="O22" s="1073"/>
      <c r="P22" s="1073"/>
      <c r="Q22" s="1073"/>
      <c r="R22" s="1073"/>
      <c r="S22" s="1073"/>
      <c r="T22" s="1073"/>
      <c r="U22" s="1073"/>
      <c r="V22" s="1073"/>
      <c r="W22" s="1073"/>
      <c r="X22" s="1073"/>
      <c r="Y22" s="1073"/>
      <c r="Z22" s="1073"/>
      <c r="AA22" s="1073"/>
      <c r="AB22" s="1074"/>
      <c r="AC22" s="1068"/>
      <c r="AD22" s="1069"/>
      <c r="AE22" s="1069"/>
      <c r="AF22" s="1069"/>
      <c r="AG22" s="1069"/>
      <c r="AH22" s="1069"/>
      <c r="AI22" s="1070"/>
      <c r="AJ22" s="1068"/>
      <c r="AK22" s="1069"/>
      <c r="AL22" s="1069"/>
      <c r="AM22" s="1069"/>
      <c r="AN22" s="1070"/>
      <c r="AO22" s="1068"/>
      <c r="AP22" s="1069"/>
      <c r="AQ22" s="1069"/>
      <c r="AR22" s="1069"/>
      <c r="AS22" s="1070"/>
      <c r="AT22" s="1068"/>
      <c r="AU22" s="1069"/>
      <c r="AV22" s="1069"/>
      <c r="AW22" s="1069"/>
      <c r="AX22" s="1069"/>
      <c r="AY22" s="1069"/>
      <c r="AZ22" s="1070"/>
      <c r="BA22" s="1068"/>
      <c r="BB22" s="1069"/>
      <c r="BC22" s="1069"/>
      <c r="BD22" s="1069"/>
      <c r="BE22" s="1069"/>
      <c r="BF22" s="1070"/>
      <c r="BG22" s="1068"/>
      <c r="BH22" s="1069"/>
      <c r="BI22" s="1069"/>
      <c r="BJ22" s="1069"/>
      <c r="BK22" s="1069"/>
      <c r="BL22" s="1069"/>
      <c r="BM22" s="1070"/>
      <c r="BN22" s="1068"/>
      <c r="BO22" s="1069"/>
      <c r="BP22" s="1069"/>
      <c r="BQ22" s="1069"/>
      <c r="BR22" s="1070"/>
      <c r="BS22" s="1068"/>
      <c r="BT22" s="1069"/>
      <c r="BU22" s="1069"/>
      <c r="BV22" s="1069"/>
      <c r="BW22" s="1070"/>
      <c r="BX22" s="1068"/>
      <c r="BY22" s="1069"/>
      <c r="BZ22" s="1069"/>
      <c r="CA22" s="1069"/>
      <c r="CB22" s="1069"/>
      <c r="CC22" s="1069"/>
      <c r="CD22" s="1070"/>
      <c r="CE22" s="1068"/>
      <c r="CF22" s="1069"/>
      <c r="CG22" s="1069"/>
      <c r="CH22" s="1069"/>
      <c r="CI22" s="1069"/>
      <c r="CJ22" s="1070"/>
      <c r="CK22" s="1068"/>
      <c r="CL22" s="1069"/>
      <c r="CM22" s="1069"/>
      <c r="CN22" s="1069"/>
      <c r="CO22" s="1069"/>
      <c r="CP22" s="1069"/>
      <c r="CQ22" s="1070"/>
      <c r="CR22" s="1068"/>
      <c r="CS22" s="1069"/>
      <c r="CT22" s="1069"/>
      <c r="CU22" s="1069"/>
      <c r="CV22" s="1070"/>
      <c r="CW22" s="1068"/>
      <c r="CX22" s="1069"/>
      <c r="CY22" s="1069"/>
      <c r="CZ22" s="1069"/>
      <c r="DA22" s="1070"/>
      <c r="DB22" s="1068"/>
      <c r="DC22" s="1069"/>
      <c r="DD22" s="1069"/>
      <c r="DE22" s="1069"/>
      <c r="DF22" s="1069"/>
      <c r="DG22" s="1069"/>
      <c r="DH22" s="1070"/>
      <c r="DI22" s="1068"/>
      <c r="DJ22" s="1069"/>
      <c r="DK22" s="1069"/>
      <c r="DL22" s="1069"/>
      <c r="DM22" s="1069"/>
      <c r="DN22" s="1070"/>
      <c r="DO22" s="1068"/>
      <c r="DP22" s="1069"/>
      <c r="DQ22" s="1069"/>
      <c r="DR22" s="1069"/>
      <c r="DS22" s="1069"/>
      <c r="DT22" s="1069"/>
      <c r="DU22" s="1070"/>
      <c r="DV22" s="1068"/>
      <c r="DW22" s="1069"/>
      <c r="DX22" s="1069"/>
      <c r="DY22" s="1069"/>
      <c r="DZ22" s="1070"/>
      <c r="EA22" s="1068"/>
      <c r="EB22" s="1069"/>
      <c r="EC22" s="1069"/>
      <c r="ED22" s="1069"/>
      <c r="EE22" s="1070"/>
      <c r="EF22" s="1068"/>
      <c r="EG22" s="1069"/>
      <c r="EH22" s="1069"/>
      <c r="EI22" s="1069"/>
      <c r="EJ22" s="1069"/>
      <c r="EK22" s="1069"/>
      <c r="EL22" s="1070"/>
      <c r="EM22" s="1068"/>
      <c r="EN22" s="1069"/>
      <c r="EO22" s="1069"/>
      <c r="EP22" s="1069"/>
      <c r="EQ22" s="1069"/>
      <c r="ER22" s="1070"/>
      <c r="ES22" s="1068"/>
      <c r="ET22" s="1069"/>
      <c r="EU22" s="1069"/>
      <c r="EV22" s="1069"/>
      <c r="EW22" s="1069"/>
      <c r="EX22" s="1069"/>
      <c r="EY22" s="1070"/>
      <c r="EZ22" s="1068"/>
      <c r="FA22" s="1069"/>
      <c r="FB22" s="1069"/>
      <c r="FC22" s="1069"/>
      <c r="FD22" s="1069"/>
      <c r="FE22" s="1069"/>
      <c r="FF22" s="1070"/>
      <c r="FG22" s="1068"/>
      <c r="FH22" s="1069"/>
      <c r="FI22" s="1069"/>
      <c r="FJ22" s="1069"/>
      <c r="FK22" s="1070"/>
      <c r="FL22" s="1068"/>
      <c r="FM22" s="1069"/>
      <c r="FN22" s="1069"/>
      <c r="FO22" s="1069"/>
      <c r="FP22" s="1069"/>
      <c r="FQ22" s="1069"/>
      <c r="FR22" s="1070"/>
      <c r="FS22" s="1068"/>
      <c r="FT22" s="1069"/>
      <c r="FU22" s="1069"/>
      <c r="FV22" s="1069"/>
      <c r="FW22" s="1069"/>
      <c r="FX22" s="1069"/>
      <c r="FY22" s="1070"/>
      <c r="FZ22" s="1068"/>
      <c r="GA22" s="1069"/>
      <c r="GB22" s="1069"/>
      <c r="GC22" s="1069"/>
      <c r="GD22" s="1069"/>
      <c r="GE22" s="1069"/>
      <c r="GF22" s="1070"/>
      <c r="GG22" s="1068"/>
      <c r="GH22" s="1069"/>
      <c r="GI22" s="1069"/>
      <c r="GJ22" s="1069"/>
      <c r="GK22" s="1069"/>
      <c r="GL22" s="1069"/>
      <c r="GM22" s="1069"/>
      <c r="GN22" s="1070"/>
      <c r="GO22" s="1068"/>
      <c r="GP22" s="1069"/>
      <c r="GQ22" s="1069"/>
      <c r="GR22" s="1069"/>
      <c r="GS22" s="1070"/>
      <c r="GT22" s="1068"/>
      <c r="GU22" s="1069"/>
      <c r="GV22" s="1069"/>
      <c r="GW22" s="1069"/>
      <c r="GX22" s="1069"/>
      <c r="GY22" s="1069"/>
      <c r="GZ22" s="1070"/>
      <c r="HA22" s="1068"/>
      <c r="HB22" s="1069"/>
      <c r="HC22" s="1069"/>
      <c r="HD22" s="1069"/>
      <c r="HE22" s="1069"/>
      <c r="HF22" s="1069"/>
      <c r="HG22" s="1070"/>
      <c r="HH22" s="1068"/>
      <c r="HI22" s="1069"/>
      <c r="HJ22" s="1069"/>
      <c r="HK22" s="1069"/>
      <c r="HL22" s="1070"/>
      <c r="HM22" s="1068"/>
      <c r="HN22" s="1069"/>
      <c r="HO22" s="1069"/>
      <c r="HP22" s="1069"/>
      <c r="HQ22" s="1070"/>
      <c r="HR22" s="1068"/>
      <c r="HS22" s="1069"/>
      <c r="HT22" s="1069"/>
      <c r="HU22" s="1069"/>
      <c r="HV22" s="1069"/>
      <c r="HW22" s="1070"/>
      <c r="HX22" s="1068"/>
      <c r="HY22" s="1069"/>
      <c r="HZ22" s="1069"/>
      <c r="IA22" s="1069"/>
      <c r="IB22" s="1069"/>
      <c r="IC22" s="1069"/>
      <c r="ID22" s="1069"/>
      <c r="IE22" s="1075"/>
    </row>
    <row r="23" spans="1:239" ht="10.5" customHeight="1" x14ac:dyDescent="0.2">
      <c r="A23" s="957" t="s">
        <v>20</v>
      </c>
      <c r="B23" s="224"/>
      <c r="C23" s="224"/>
      <c r="D23" s="224"/>
      <c r="E23" s="225"/>
      <c r="F23" s="1072" t="s">
        <v>21</v>
      </c>
      <c r="G23" s="1073"/>
      <c r="H23" s="1073"/>
      <c r="I23" s="1073"/>
      <c r="J23" s="1073"/>
      <c r="K23" s="1073"/>
      <c r="L23" s="1073"/>
      <c r="M23" s="1073"/>
      <c r="N23" s="1073"/>
      <c r="O23" s="1073"/>
      <c r="P23" s="1073"/>
      <c r="Q23" s="1073"/>
      <c r="R23" s="1073"/>
      <c r="S23" s="1073"/>
      <c r="T23" s="1073"/>
      <c r="U23" s="1073"/>
      <c r="V23" s="1073"/>
      <c r="W23" s="1073"/>
      <c r="X23" s="1073"/>
      <c r="Y23" s="1073"/>
      <c r="Z23" s="1073"/>
      <c r="AA23" s="1073"/>
      <c r="AB23" s="1074"/>
      <c r="AC23" s="1068"/>
      <c r="AD23" s="1069"/>
      <c r="AE23" s="1069"/>
      <c r="AF23" s="1069"/>
      <c r="AG23" s="1069"/>
      <c r="AH23" s="1069"/>
      <c r="AI23" s="1070"/>
      <c r="AJ23" s="1068"/>
      <c r="AK23" s="1069"/>
      <c r="AL23" s="1069"/>
      <c r="AM23" s="1069"/>
      <c r="AN23" s="1070"/>
      <c r="AO23" s="1068"/>
      <c r="AP23" s="1069"/>
      <c r="AQ23" s="1069"/>
      <c r="AR23" s="1069"/>
      <c r="AS23" s="1070"/>
      <c r="AT23" s="1068"/>
      <c r="AU23" s="1069"/>
      <c r="AV23" s="1069"/>
      <c r="AW23" s="1069"/>
      <c r="AX23" s="1069"/>
      <c r="AY23" s="1069"/>
      <c r="AZ23" s="1070"/>
      <c r="BA23" s="1068"/>
      <c r="BB23" s="1069"/>
      <c r="BC23" s="1069"/>
      <c r="BD23" s="1069"/>
      <c r="BE23" s="1069"/>
      <c r="BF23" s="1070"/>
      <c r="BG23" s="1068"/>
      <c r="BH23" s="1069"/>
      <c r="BI23" s="1069"/>
      <c r="BJ23" s="1069"/>
      <c r="BK23" s="1069"/>
      <c r="BL23" s="1069"/>
      <c r="BM23" s="1070"/>
      <c r="BN23" s="1068"/>
      <c r="BO23" s="1069"/>
      <c r="BP23" s="1069"/>
      <c r="BQ23" s="1069"/>
      <c r="BR23" s="1070"/>
      <c r="BS23" s="1068"/>
      <c r="BT23" s="1069"/>
      <c r="BU23" s="1069"/>
      <c r="BV23" s="1069"/>
      <c r="BW23" s="1070"/>
      <c r="BX23" s="1068"/>
      <c r="BY23" s="1069"/>
      <c r="BZ23" s="1069"/>
      <c r="CA23" s="1069"/>
      <c r="CB23" s="1069"/>
      <c r="CC23" s="1069"/>
      <c r="CD23" s="1070"/>
      <c r="CE23" s="1068"/>
      <c r="CF23" s="1069"/>
      <c r="CG23" s="1069"/>
      <c r="CH23" s="1069"/>
      <c r="CI23" s="1069"/>
      <c r="CJ23" s="1070"/>
      <c r="CK23" s="1068"/>
      <c r="CL23" s="1069"/>
      <c r="CM23" s="1069"/>
      <c r="CN23" s="1069"/>
      <c r="CO23" s="1069"/>
      <c r="CP23" s="1069"/>
      <c r="CQ23" s="1070"/>
      <c r="CR23" s="1068"/>
      <c r="CS23" s="1069"/>
      <c r="CT23" s="1069"/>
      <c r="CU23" s="1069"/>
      <c r="CV23" s="1070"/>
      <c r="CW23" s="1068"/>
      <c r="CX23" s="1069"/>
      <c r="CY23" s="1069"/>
      <c r="CZ23" s="1069"/>
      <c r="DA23" s="1070"/>
      <c r="DB23" s="1068"/>
      <c r="DC23" s="1069"/>
      <c r="DD23" s="1069"/>
      <c r="DE23" s="1069"/>
      <c r="DF23" s="1069"/>
      <c r="DG23" s="1069"/>
      <c r="DH23" s="1070"/>
      <c r="DI23" s="1068"/>
      <c r="DJ23" s="1069"/>
      <c r="DK23" s="1069"/>
      <c r="DL23" s="1069"/>
      <c r="DM23" s="1069"/>
      <c r="DN23" s="1070"/>
      <c r="DO23" s="1068"/>
      <c r="DP23" s="1069"/>
      <c r="DQ23" s="1069"/>
      <c r="DR23" s="1069"/>
      <c r="DS23" s="1069"/>
      <c r="DT23" s="1069"/>
      <c r="DU23" s="1070"/>
      <c r="DV23" s="1068"/>
      <c r="DW23" s="1069"/>
      <c r="DX23" s="1069"/>
      <c r="DY23" s="1069"/>
      <c r="DZ23" s="1070"/>
      <c r="EA23" s="1068"/>
      <c r="EB23" s="1069"/>
      <c r="EC23" s="1069"/>
      <c r="ED23" s="1069"/>
      <c r="EE23" s="1070"/>
      <c r="EF23" s="1068"/>
      <c r="EG23" s="1069"/>
      <c r="EH23" s="1069"/>
      <c r="EI23" s="1069"/>
      <c r="EJ23" s="1069"/>
      <c r="EK23" s="1069"/>
      <c r="EL23" s="1070"/>
      <c r="EM23" s="1068"/>
      <c r="EN23" s="1069"/>
      <c r="EO23" s="1069"/>
      <c r="EP23" s="1069"/>
      <c r="EQ23" s="1069"/>
      <c r="ER23" s="1070"/>
      <c r="ES23" s="1068"/>
      <c r="ET23" s="1069"/>
      <c r="EU23" s="1069"/>
      <c r="EV23" s="1069"/>
      <c r="EW23" s="1069"/>
      <c r="EX23" s="1069"/>
      <c r="EY23" s="1070"/>
      <c r="EZ23" s="1068"/>
      <c r="FA23" s="1069"/>
      <c r="FB23" s="1069"/>
      <c r="FC23" s="1069"/>
      <c r="FD23" s="1069"/>
      <c r="FE23" s="1069"/>
      <c r="FF23" s="1070"/>
      <c r="FG23" s="1068"/>
      <c r="FH23" s="1069"/>
      <c r="FI23" s="1069"/>
      <c r="FJ23" s="1069"/>
      <c r="FK23" s="1070"/>
      <c r="FL23" s="1068"/>
      <c r="FM23" s="1069"/>
      <c r="FN23" s="1069"/>
      <c r="FO23" s="1069"/>
      <c r="FP23" s="1069"/>
      <c r="FQ23" s="1069"/>
      <c r="FR23" s="1070"/>
      <c r="FS23" s="1068"/>
      <c r="FT23" s="1069"/>
      <c r="FU23" s="1069"/>
      <c r="FV23" s="1069"/>
      <c r="FW23" s="1069"/>
      <c r="FX23" s="1069"/>
      <c r="FY23" s="1070"/>
      <c r="FZ23" s="1068"/>
      <c r="GA23" s="1069"/>
      <c r="GB23" s="1069"/>
      <c r="GC23" s="1069"/>
      <c r="GD23" s="1069"/>
      <c r="GE23" s="1069"/>
      <c r="GF23" s="1070"/>
      <c r="GG23" s="1068"/>
      <c r="GH23" s="1069"/>
      <c r="GI23" s="1069"/>
      <c r="GJ23" s="1069"/>
      <c r="GK23" s="1069"/>
      <c r="GL23" s="1069"/>
      <c r="GM23" s="1069"/>
      <c r="GN23" s="1070"/>
      <c r="GO23" s="1068"/>
      <c r="GP23" s="1069"/>
      <c r="GQ23" s="1069"/>
      <c r="GR23" s="1069"/>
      <c r="GS23" s="1070"/>
      <c r="GT23" s="1068"/>
      <c r="GU23" s="1069"/>
      <c r="GV23" s="1069"/>
      <c r="GW23" s="1069"/>
      <c r="GX23" s="1069"/>
      <c r="GY23" s="1069"/>
      <c r="GZ23" s="1070"/>
      <c r="HA23" s="1068"/>
      <c r="HB23" s="1069"/>
      <c r="HC23" s="1069"/>
      <c r="HD23" s="1069"/>
      <c r="HE23" s="1069"/>
      <c r="HF23" s="1069"/>
      <c r="HG23" s="1070"/>
      <c r="HH23" s="1068"/>
      <c r="HI23" s="1069"/>
      <c r="HJ23" s="1069"/>
      <c r="HK23" s="1069"/>
      <c r="HL23" s="1070"/>
      <c r="HM23" s="1068"/>
      <c r="HN23" s="1069"/>
      <c r="HO23" s="1069"/>
      <c r="HP23" s="1069"/>
      <c r="HQ23" s="1070"/>
      <c r="HR23" s="1068"/>
      <c r="HS23" s="1069"/>
      <c r="HT23" s="1069"/>
      <c r="HU23" s="1069"/>
      <c r="HV23" s="1069"/>
      <c r="HW23" s="1070"/>
      <c r="HX23" s="1068"/>
      <c r="HY23" s="1069"/>
      <c r="HZ23" s="1069"/>
      <c r="IA23" s="1069"/>
      <c r="IB23" s="1069"/>
      <c r="IC23" s="1069"/>
      <c r="ID23" s="1069"/>
      <c r="IE23" s="1075"/>
    </row>
    <row r="24" spans="1:239" ht="10.5" customHeight="1" x14ac:dyDescent="0.2">
      <c r="A24" s="957" t="s">
        <v>22</v>
      </c>
      <c r="B24" s="224"/>
      <c r="C24" s="224"/>
      <c r="D24" s="224"/>
      <c r="E24" s="225"/>
      <c r="F24" s="1072"/>
      <c r="G24" s="1073"/>
      <c r="H24" s="1073"/>
      <c r="I24" s="1073"/>
      <c r="J24" s="1073"/>
      <c r="K24" s="1073"/>
      <c r="L24" s="1073"/>
      <c r="M24" s="1073"/>
      <c r="N24" s="1073"/>
      <c r="O24" s="1073"/>
      <c r="P24" s="1073"/>
      <c r="Q24" s="1073"/>
      <c r="R24" s="1073"/>
      <c r="S24" s="1073"/>
      <c r="T24" s="1073"/>
      <c r="U24" s="1073"/>
      <c r="V24" s="1073"/>
      <c r="W24" s="1073"/>
      <c r="X24" s="1073"/>
      <c r="Y24" s="1073"/>
      <c r="Z24" s="1073"/>
      <c r="AA24" s="1073"/>
      <c r="AB24" s="1074"/>
      <c r="AC24" s="1068"/>
      <c r="AD24" s="1069"/>
      <c r="AE24" s="1069"/>
      <c r="AF24" s="1069"/>
      <c r="AG24" s="1069"/>
      <c r="AH24" s="1069"/>
      <c r="AI24" s="1070"/>
      <c r="AJ24" s="1068"/>
      <c r="AK24" s="1069"/>
      <c r="AL24" s="1069"/>
      <c r="AM24" s="1069"/>
      <c r="AN24" s="1070"/>
      <c r="AO24" s="1068"/>
      <c r="AP24" s="1069"/>
      <c r="AQ24" s="1069"/>
      <c r="AR24" s="1069"/>
      <c r="AS24" s="1070"/>
      <c r="AT24" s="1068"/>
      <c r="AU24" s="1069"/>
      <c r="AV24" s="1069"/>
      <c r="AW24" s="1069"/>
      <c r="AX24" s="1069"/>
      <c r="AY24" s="1069"/>
      <c r="AZ24" s="1070"/>
      <c r="BA24" s="1068"/>
      <c r="BB24" s="1069"/>
      <c r="BC24" s="1069"/>
      <c r="BD24" s="1069"/>
      <c r="BE24" s="1069"/>
      <c r="BF24" s="1070"/>
      <c r="BG24" s="1068"/>
      <c r="BH24" s="1069"/>
      <c r="BI24" s="1069"/>
      <c r="BJ24" s="1069"/>
      <c r="BK24" s="1069"/>
      <c r="BL24" s="1069"/>
      <c r="BM24" s="1070"/>
      <c r="BN24" s="1068"/>
      <c r="BO24" s="1069"/>
      <c r="BP24" s="1069"/>
      <c r="BQ24" s="1069"/>
      <c r="BR24" s="1070"/>
      <c r="BS24" s="1068"/>
      <c r="BT24" s="1069"/>
      <c r="BU24" s="1069"/>
      <c r="BV24" s="1069"/>
      <c r="BW24" s="1070"/>
      <c r="BX24" s="1068"/>
      <c r="BY24" s="1069"/>
      <c r="BZ24" s="1069"/>
      <c r="CA24" s="1069"/>
      <c r="CB24" s="1069"/>
      <c r="CC24" s="1069"/>
      <c r="CD24" s="1070"/>
      <c r="CE24" s="1068"/>
      <c r="CF24" s="1069"/>
      <c r="CG24" s="1069"/>
      <c r="CH24" s="1069"/>
      <c r="CI24" s="1069"/>
      <c r="CJ24" s="1070"/>
      <c r="CK24" s="1068"/>
      <c r="CL24" s="1069"/>
      <c r="CM24" s="1069"/>
      <c r="CN24" s="1069"/>
      <c r="CO24" s="1069"/>
      <c r="CP24" s="1069"/>
      <c r="CQ24" s="1070"/>
      <c r="CR24" s="1068"/>
      <c r="CS24" s="1069"/>
      <c r="CT24" s="1069"/>
      <c r="CU24" s="1069"/>
      <c r="CV24" s="1070"/>
      <c r="CW24" s="1068"/>
      <c r="CX24" s="1069"/>
      <c r="CY24" s="1069"/>
      <c r="CZ24" s="1069"/>
      <c r="DA24" s="1070"/>
      <c r="DB24" s="1068"/>
      <c r="DC24" s="1069"/>
      <c r="DD24" s="1069"/>
      <c r="DE24" s="1069"/>
      <c r="DF24" s="1069"/>
      <c r="DG24" s="1069"/>
      <c r="DH24" s="1070"/>
      <c r="DI24" s="1068"/>
      <c r="DJ24" s="1069"/>
      <c r="DK24" s="1069"/>
      <c r="DL24" s="1069"/>
      <c r="DM24" s="1069"/>
      <c r="DN24" s="1070"/>
      <c r="DO24" s="1068"/>
      <c r="DP24" s="1069"/>
      <c r="DQ24" s="1069"/>
      <c r="DR24" s="1069"/>
      <c r="DS24" s="1069"/>
      <c r="DT24" s="1069"/>
      <c r="DU24" s="1070"/>
      <c r="DV24" s="1068"/>
      <c r="DW24" s="1069"/>
      <c r="DX24" s="1069"/>
      <c r="DY24" s="1069"/>
      <c r="DZ24" s="1070"/>
      <c r="EA24" s="1068"/>
      <c r="EB24" s="1069"/>
      <c r="EC24" s="1069"/>
      <c r="ED24" s="1069"/>
      <c r="EE24" s="1070"/>
      <c r="EF24" s="1068"/>
      <c r="EG24" s="1069"/>
      <c r="EH24" s="1069"/>
      <c r="EI24" s="1069"/>
      <c r="EJ24" s="1069"/>
      <c r="EK24" s="1069"/>
      <c r="EL24" s="1070"/>
      <c r="EM24" s="1068"/>
      <c r="EN24" s="1069"/>
      <c r="EO24" s="1069"/>
      <c r="EP24" s="1069"/>
      <c r="EQ24" s="1069"/>
      <c r="ER24" s="1070"/>
      <c r="ES24" s="1068"/>
      <c r="ET24" s="1069"/>
      <c r="EU24" s="1069"/>
      <c r="EV24" s="1069"/>
      <c r="EW24" s="1069"/>
      <c r="EX24" s="1069"/>
      <c r="EY24" s="1070"/>
      <c r="EZ24" s="1068"/>
      <c r="FA24" s="1069"/>
      <c r="FB24" s="1069"/>
      <c r="FC24" s="1069"/>
      <c r="FD24" s="1069"/>
      <c r="FE24" s="1069"/>
      <c r="FF24" s="1070"/>
      <c r="FG24" s="1068"/>
      <c r="FH24" s="1069"/>
      <c r="FI24" s="1069"/>
      <c r="FJ24" s="1069"/>
      <c r="FK24" s="1070"/>
      <c r="FL24" s="1068"/>
      <c r="FM24" s="1069"/>
      <c r="FN24" s="1069"/>
      <c r="FO24" s="1069"/>
      <c r="FP24" s="1069"/>
      <c r="FQ24" s="1069"/>
      <c r="FR24" s="1070"/>
      <c r="FS24" s="1068"/>
      <c r="FT24" s="1069"/>
      <c r="FU24" s="1069"/>
      <c r="FV24" s="1069"/>
      <c r="FW24" s="1069"/>
      <c r="FX24" s="1069"/>
      <c r="FY24" s="1070"/>
      <c r="FZ24" s="1068"/>
      <c r="GA24" s="1069"/>
      <c r="GB24" s="1069"/>
      <c r="GC24" s="1069"/>
      <c r="GD24" s="1069"/>
      <c r="GE24" s="1069"/>
      <c r="GF24" s="1070"/>
      <c r="GG24" s="1068"/>
      <c r="GH24" s="1069"/>
      <c r="GI24" s="1069"/>
      <c r="GJ24" s="1069"/>
      <c r="GK24" s="1069"/>
      <c r="GL24" s="1069"/>
      <c r="GM24" s="1069"/>
      <c r="GN24" s="1070"/>
      <c r="GO24" s="1068"/>
      <c r="GP24" s="1069"/>
      <c r="GQ24" s="1069"/>
      <c r="GR24" s="1069"/>
      <c r="GS24" s="1070"/>
      <c r="GT24" s="1068"/>
      <c r="GU24" s="1069"/>
      <c r="GV24" s="1069"/>
      <c r="GW24" s="1069"/>
      <c r="GX24" s="1069"/>
      <c r="GY24" s="1069"/>
      <c r="GZ24" s="1070"/>
      <c r="HA24" s="1068"/>
      <c r="HB24" s="1069"/>
      <c r="HC24" s="1069"/>
      <c r="HD24" s="1069"/>
      <c r="HE24" s="1069"/>
      <c r="HF24" s="1069"/>
      <c r="HG24" s="1070"/>
      <c r="HH24" s="1068"/>
      <c r="HI24" s="1069"/>
      <c r="HJ24" s="1069"/>
      <c r="HK24" s="1069"/>
      <c r="HL24" s="1070"/>
      <c r="HM24" s="1068"/>
      <c r="HN24" s="1069"/>
      <c r="HO24" s="1069"/>
      <c r="HP24" s="1069"/>
      <c r="HQ24" s="1070"/>
      <c r="HR24" s="1068"/>
      <c r="HS24" s="1069"/>
      <c r="HT24" s="1069"/>
      <c r="HU24" s="1069"/>
      <c r="HV24" s="1069"/>
      <c r="HW24" s="1070"/>
      <c r="HX24" s="1068"/>
      <c r="HY24" s="1069"/>
      <c r="HZ24" s="1069"/>
      <c r="IA24" s="1069"/>
      <c r="IB24" s="1069"/>
      <c r="IC24" s="1069"/>
      <c r="ID24" s="1069"/>
      <c r="IE24" s="1075"/>
    </row>
    <row r="25" spans="1:239" ht="42" customHeight="1" x14ac:dyDescent="0.2">
      <c r="A25" s="1056" t="s">
        <v>50</v>
      </c>
      <c r="B25" s="233"/>
      <c r="C25" s="233"/>
      <c r="D25" s="233"/>
      <c r="E25" s="234"/>
      <c r="F25" s="1057" t="s">
        <v>480</v>
      </c>
      <c r="G25" s="1058"/>
      <c r="H25" s="1058"/>
      <c r="I25" s="1058"/>
      <c r="J25" s="1058"/>
      <c r="K25" s="1058"/>
      <c r="L25" s="1058"/>
      <c r="M25" s="1058"/>
      <c r="N25" s="1058"/>
      <c r="O25" s="1058"/>
      <c r="P25" s="1058"/>
      <c r="Q25" s="1058"/>
      <c r="R25" s="1058"/>
      <c r="S25" s="1058"/>
      <c r="T25" s="1058"/>
      <c r="U25" s="1058"/>
      <c r="V25" s="1058"/>
      <c r="W25" s="1058"/>
      <c r="X25" s="1058"/>
      <c r="Y25" s="1058"/>
      <c r="Z25" s="1058"/>
      <c r="AA25" s="1058"/>
      <c r="AB25" s="1059"/>
      <c r="AC25" s="1060"/>
      <c r="AD25" s="1061"/>
      <c r="AE25" s="1061"/>
      <c r="AF25" s="1061"/>
      <c r="AG25" s="1061"/>
      <c r="AH25" s="1061"/>
      <c r="AI25" s="1062"/>
      <c r="AJ25" s="1060"/>
      <c r="AK25" s="1061"/>
      <c r="AL25" s="1061"/>
      <c r="AM25" s="1061"/>
      <c r="AN25" s="1062"/>
      <c r="AO25" s="1060"/>
      <c r="AP25" s="1061"/>
      <c r="AQ25" s="1061"/>
      <c r="AR25" s="1061"/>
      <c r="AS25" s="1062"/>
      <c r="AT25" s="1060"/>
      <c r="AU25" s="1061"/>
      <c r="AV25" s="1061"/>
      <c r="AW25" s="1061"/>
      <c r="AX25" s="1061"/>
      <c r="AY25" s="1061"/>
      <c r="AZ25" s="1062"/>
      <c r="BA25" s="1060"/>
      <c r="BB25" s="1061"/>
      <c r="BC25" s="1061"/>
      <c r="BD25" s="1061"/>
      <c r="BE25" s="1061"/>
      <c r="BF25" s="1062"/>
      <c r="BG25" s="1060"/>
      <c r="BH25" s="1061"/>
      <c r="BI25" s="1061"/>
      <c r="BJ25" s="1061"/>
      <c r="BK25" s="1061"/>
      <c r="BL25" s="1061"/>
      <c r="BM25" s="1062"/>
      <c r="BN25" s="1060"/>
      <c r="BO25" s="1061"/>
      <c r="BP25" s="1061"/>
      <c r="BQ25" s="1061"/>
      <c r="BR25" s="1062"/>
      <c r="BS25" s="1060"/>
      <c r="BT25" s="1061"/>
      <c r="BU25" s="1061"/>
      <c r="BV25" s="1061"/>
      <c r="BW25" s="1062"/>
      <c r="BX25" s="1060"/>
      <c r="BY25" s="1061"/>
      <c r="BZ25" s="1061"/>
      <c r="CA25" s="1061"/>
      <c r="CB25" s="1061"/>
      <c r="CC25" s="1061"/>
      <c r="CD25" s="1062"/>
      <c r="CE25" s="1060"/>
      <c r="CF25" s="1061"/>
      <c r="CG25" s="1061"/>
      <c r="CH25" s="1061"/>
      <c r="CI25" s="1061"/>
      <c r="CJ25" s="1062"/>
      <c r="CK25" s="1060"/>
      <c r="CL25" s="1061"/>
      <c r="CM25" s="1061"/>
      <c r="CN25" s="1061"/>
      <c r="CO25" s="1061"/>
      <c r="CP25" s="1061"/>
      <c r="CQ25" s="1062"/>
      <c r="CR25" s="1060"/>
      <c r="CS25" s="1061"/>
      <c r="CT25" s="1061"/>
      <c r="CU25" s="1061"/>
      <c r="CV25" s="1062"/>
      <c r="CW25" s="1060"/>
      <c r="CX25" s="1061"/>
      <c r="CY25" s="1061"/>
      <c r="CZ25" s="1061"/>
      <c r="DA25" s="1062"/>
      <c r="DB25" s="1060"/>
      <c r="DC25" s="1061"/>
      <c r="DD25" s="1061"/>
      <c r="DE25" s="1061"/>
      <c r="DF25" s="1061"/>
      <c r="DG25" s="1061"/>
      <c r="DH25" s="1062"/>
      <c r="DI25" s="1060"/>
      <c r="DJ25" s="1061"/>
      <c r="DK25" s="1061"/>
      <c r="DL25" s="1061"/>
      <c r="DM25" s="1061"/>
      <c r="DN25" s="1062"/>
      <c r="DO25" s="1060"/>
      <c r="DP25" s="1061"/>
      <c r="DQ25" s="1061"/>
      <c r="DR25" s="1061"/>
      <c r="DS25" s="1061"/>
      <c r="DT25" s="1061"/>
      <c r="DU25" s="1062"/>
      <c r="DV25" s="1060"/>
      <c r="DW25" s="1061"/>
      <c r="DX25" s="1061"/>
      <c r="DY25" s="1061"/>
      <c r="DZ25" s="1062"/>
      <c r="EA25" s="1060"/>
      <c r="EB25" s="1061"/>
      <c r="EC25" s="1061"/>
      <c r="ED25" s="1061"/>
      <c r="EE25" s="1062"/>
      <c r="EF25" s="1060"/>
      <c r="EG25" s="1061"/>
      <c r="EH25" s="1061"/>
      <c r="EI25" s="1061"/>
      <c r="EJ25" s="1061"/>
      <c r="EK25" s="1061"/>
      <c r="EL25" s="1062"/>
      <c r="EM25" s="1060"/>
      <c r="EN25" s="1061"/>
      <c r="EO25" s="1061"/>
      <c r="EP25" s="1061"/>
      <c r="EQ25" s="1061"/>
      <c r="ER25" s="1062"/>
      <c r="ES25" s="1060"/>
      <c r="ET25" s="1061"/>
      <c r="EU25" s="1061"/>
      <c r="EV25" s="1061"/>
      <c r="EW25" s="1061"/>
      <c r="EX25" s="1061"/>
      <c r="EY25" s="1062"/>
      <c r="EZ25" s="1060"/>
      <c r="FA25" s="1061"/>
      <c r="FB25" s="1061"/>
      <c r="FC25" s="1061"/>
      <c r="FD25" s="1061"/>
      <c r="FE25" s="1061"/>
      <c r="FF25" s="1062"/>
      <c r="FG25" s="1060"/>
      <c r="FH25" s="1061"/>
      <c r="FI25" s="1061"/>
      <c r="FJ25" s="1061"/>
      <c r="FK25" s="1062"/>
      <c r="FL25" s="1060"/>
      <c r="FM25" s="1061"/>
      <c r="FN25" s="1061"/>
      <c r="FO25" s="1061"/>
      <c r="FP25" s="1061"/>
      <c r="FQ25" s="1061"/>
      <c r="FR25" s="1062"/>
      <c r="FS25" s="1060"/>
      <c r="FT25" s="1061"/>
      <c r="FU25" s="1061"/>
      <c r="FV25" s="1061"/>
      <c r="FW25" s="1061"/>
      <c r="FX25" s="1061"/>
      <c r="FY25" s="1062"/>
      <c r="FZ25" s="1060"/>
      <c r="GA25" s="1061"/>
      <c r="GB25" s="1061"/>
      <c r="GC25" s="1061"/>
      <c r="GD25" s="1061"/>
      <c r="GE25" s="1061"/>
      <c r="GF25" s="1062"/>
      <c r="GG25" s="1060"/>
      <c r="GH25" s="1061"/>
      <c r="GI25" s="1061"/>
      <c r="GJ25" s="1061"/>
      <c r="GK25" s="1061"/>
      <c r="GL25" s="1061"/>
      <c r="GM25" s="1061"/>
      <c r="GN25" s="1062"/>
      <c r="GO25" s="1060"/>
      <c r="GP25" s="1061"/>
      <c r="GQ25" s="1061"/>
      <c r="GR25" s="1061"/>
      <c r="GS25" s="1062"/>
      <c r="GT25" s="1060"/>
      <c r="GU25" s="1061"/>
      <c r="GV25" s="1061"/>
      <c r="GW25" s="1061"/>
      <c r="GX25" s="1061"/>
      <c r="GY25" s="1061"/>
      <c r="GZ25" s="1062"/>
      <c r="HA25" s="1060"/>
      <c r="HB25" s="1061"/>
      <c r="HC25" s="1061"/>
      <c r="HD25" s="1061"/>
      <c r="HE25" s="1061"/>
      <c r="HF25" s="1061"/>
      <c r="HG25" s="1062"/>
      <c r="HH25" s="1060"/>
      <c r="HI25" s="1061"/>
      <c r="HJ25" s="1061"/>
      <c r="HK25" s="1061"/>
      <c r="HL25" s="1062"/>
      <c r="HM25" s="1060"/>
      <c r="HN25" s="1061"/>
      <c r="HO25" s="1061"/>
      <c r="HP25" s="1061"/>
      <c r="HQ25" s="1062"/>
      <c r="HR25" s="1060"/>
      <c r="HS25" s="1061"/>
      <c r="HT25" s="1061"/>
      <c r="HU25" s="1061"/>
      <c r="HV25" s="1061"/>
      <c r="HW25" s="1062"/>
      <c r="HX25" s="1060"/>
      <c r="HY25" s="1061"/>
      <c r="HZ25" s="1061"/>
      <c r="IA25" s="1061"/>
      <c r="IB25" s="1061"/>
      <c r="IC25" s="1061"/>
      <c r="ID25" s="1061"/>
      <c r="IE25" s="1071"/>
    </row>
    <row r="26" spans="1:239" ht="10.5" customHeight="1" x14ac:dyDescent="0.2">
      <c r="A26" s="957" t="s">
        <v>16</v>
      </c>
      <c r="B26" s="224"/>
      <c r="C26" s="224"/>
      <c r="D26" s="224"/>
      <c r="E26" s="225"/>
      <c r="F26" s="1072" t="s">
        <v>19</v>
      </c>
      <c r="G26" s="1073"/>
      <c r="H26" s="1073"/>
      <c r="I26" s="1073"/>
      <c r="J26" s="1073"/>
      <c r="K26" s="1073"/>
      <c r="L26" s="1073"/>
      <c r="M26" s="1073"/>
      <c r="N26" s="1073"/>
      <c r="O26" s="1073"/>
      <c r="P26" s="1073"/>
      <c r="Q26" s="1073"/>
      <c r="R26" s="1073"/>
      <c r="S26" s="1073"/>
      <c r="T26" s="1073"/>
      <c r="U26" s="1073"/>
      <c r="V26" s="1073"/>
      <c r="W26" s="1073"/>
      <c r="X26" s="1073"/>
      <c r="Y26" s="1073"/>
      <c r="Z26" s="1073"/>
      <c r="AA26" s="1073"/>
      <c r="AB26" s="1074"/>
      <c r="AC26" s="1068"/>
      <c r="AD26" s="1069"/>
      <c r="AE26" s="1069"/>
      <c r="AF26" s="1069"/>
      <c r="AG26" s="1069"/>
      <c r="AH26" s="1069"/>
      <c r="AI26" s="1070"/>
      <c r="AJ26" s="1068"/>
      <c r="AK26" s="1069"/>
      <c r="AL26" s="1069"/>
      <c r="AM26" s="1069"/>
      <c r="AN26" s="1070"/>
      <c r="AO26" s="1068"/>
      <c r="AP26" s="1069"/>
      <c r="AQ26" s="1069"/>
      <c r="AR26" s="1069"/>
      <c r="AS26" s="1070"/>
      <c r="AT26" s="1068"/>
      <c r="AU26" s="1069"/>
      <c r="AV26" s="1069"/>
      <c r="AW26" s="1069"/>
      <c r="AX26" s="1069"/>
      <c r="AY26" s="1069"/>
      <c r="AZ26" s="1070"/>
      <c r="BA26" s="1068"/>
      <c r="BB26" s="1069"/>
      <c r="BC26" s="1069"/>
      <c r="BD26" s="1069"/>
      <c r="BE26" s="1069"/>
      <c r="BF26" s="1070"/>
      <c r="BG26" s="1068"/>
      <c r="BH26" s="1069"/>
      <c r="BI26" s="1069"/>
      <c r="BJ26" s="1069"/>
      <c r="BK26" s="1069"/>
      <c r="BL26" s="1069"/>
      <c r="BM26" s="1070"/>
      <c r="BN26" s="1068"/>
      <c r="BO26" s="1069"/>
      <c r="BP26" s="1069"/>
      <c r="BQ26" s="1069"/>
      <c r="BR26" s="1070"/>
      <c r="BS26" s="1068"/>
      <c r="BT26" s="1069"/>
      <c r="BU26" s="1069"/>
      <c r="BV26" s="1069"/>
      <c r="BW26" s="1070"/>
      <c r="BX26" s="1068"/>
      <c r="BY26" s="1069"/>
      <c r="BZ26" s="1069"/>
      <c r="CA26" s="1069"/>
      <c r="CB26" s="1069"/>
      <c r="CC26" s="1069"/>
      <c r="CD26" s="1070"/>
      <c r="CE26" s="1068"/>
      <c r="CF26" s="1069"/>
      <c r="CG26" s="1069"/>
      <c r="CH26" s="1069"/>
      <c r="CI26" s="1069"/>
      <c r="CJ26" s="1070"/>
      <c r="CK26" s="1068"/>
      <c r="CL26" s="1069"/>
      <c r="CM26" s="1069"/>
      <c r="CN26" s="1069"/>
      <c r="CO26" s="1069"/>
      <c r="CP26" s="1069"/>
      <c r="CQ26" s="1070"/>
      <c r="CR26" s="1068"/>
      <c r="CS26" s="1069"/>
      <c r="CT26" s="1069"/>
      <c r="CU26" s="1069"/>
      <c r="CV26" s="1070"/>
      <c r="CW26" s="1068"/>
      <c r="CX26" s="1069"/>
      <c r="CY26" s="1069"/>
      <c r="CZ26" s="1069"/>
      <c r="DA26" s="1070"/>
      <c r="DB26" s="1068"/>
      <c r="DC26" s="1069"/>
      <c r="DD26" s="1069"/>
      <c r="DE26" s="1069"/>
      <c r="DF26" s="1069"/>
      <c r="DG26" s="1069"/>
      <c r="DH26" s="1070"/>
      <c r="DI26" s="1068"/>
      <c r="DJ26" s="1069"/>
      <c r="DK26" s="1069"/>
      <c r="DL26" s="1069"/>
      <c r="DM26" s="1069"/>
      <c r="DN26" s="1070"/>
      <c r="DO26" s="1068"/>
      <c r="DP26" s="1069"/>
      <c r="DQ26" s="1069"/>
      <c r="DR26" s="1069"/>
      <c r="DS26" s="1069"/>
      <c r="DT26" s="1069"/>
      <c r="DU26" s="1070"/>
      <c r="DV26" s="1068"/>
      <c r="DW26" s="1069"/>
      <c r="DX26" s="1069"/>
      <c r="DY26" s="1069"/>
      <c r="DZ26" s="1070"/>
      <c r="EA26" s="1068"/>
      <c r="EB26" s="1069"/>
      <c r="EC26" s="1069"/>
      <c r="ED26" s="1069"/>
      <c r="EE26" s="1070"/>
      <c r="EF26" s="1068"/>
      <c r="EG26" s="1069"/>
      <c r="EH26" s="1069"/>
      <c r="EI26" s="1069"/>
      <c r="EJ26" s="1069"/>
      <c r="EK26" s="1069"/>
      <c r="EL26" s="1070"/>
      <c r="EM26" s="1068"/>
      <c r="EN26" s="1069"/>
      <c r="EO26" s="1069"/>
      <c r="EP26" s="1069"/>
      <c r="EQ26" s="1069"/>
      <c r="ER26" s="1070"/>
      <c r="ES26" s="1068"/>
      <c r="ET26" s="1069"/>
      <c r="EU26" s="1069"/>
      <c r="EV26" s="1069"/>
      <c r="EW26" s="1069"/>
      <c r="EX26" s="1069"/>
      <c r="EY26" s="1070"/>
      <c r="EZ26" s="1068"/>
      <c r="FA26" s="1069"/>
      <c r="FB26" s="1069"/>
      <c r="FC26" s="1069"/>
      <c r="FD26" s="1069"/>
      <c r="FE26" s="1069"/>
      <c r="FF26" s="1070"/>
      <c r="FG26" s="1068"/>
      <c r="FH26" s="1069"/>
      <c r="FI26" s="1069"/>
      <c r="FJ26" s="1069"/>
      <c r="FK26" s="1070"/>
      <c r="FL26" s="1068"/>
      <c r="FM26" s="1069"/>
      <c r="FN26" s="1069"/>
      <c r="FO26" s="1069"/>
      <c r="FP26" s="1069"/>
      <c r="FQ26" s="1069"/>
      <c r="FR26" s="1070"/>
      <c r="FS26" s="1068"/>
      <c r="FT26" s="1069"/>
      <c r="FU26" s="1069"/>
      <c r="FV26" s="1069"/>
      <c r="FW26" s="1069"/>
      <c r="FX26" s="1069"/>
      <c r="FY26" s="1070"/>
      <c r="FZ26" s="1068"/>
      <c r="GA26" s="1069"/>
      <c r="GB26" s="1069"/>
      <c r="GC26" s="1069"/>
      <c r="GD26" s="1069"/>
      <c r="GE26" s="1069"/>
      <c r="GF26" s="1070"/>
      <c r="GG26" s="1068"/>
      <c r="GH26" s="1069"/>
      <c r="GI26" s="1069"/>
      <c r="GJ26" s="1069"/>
      <c r="GK26" s="1069"/>
      <c r="GL26" s="1069"/>
      <c r="GM26" s="1069"/>
      <c r="GN26" s="1070"/>
      <c r="GO26" s="1068"/>
      <c r="GP26" s="1069"/>
      <c r="GQ26" s="1069"/>
      <c r="GR26" s="1069"/>
      <c r="GS26" s="1070"/>
      <c r="GT26" s="1068"/>
      <c r="GU26" s="1069"/>
      <c r="GV26" s="1069"/>
      <c r="GW26" s="1069"/>
      <c r="GX26" s="1069"/>
      <c r="GY26" s="1069"/>
      <c r="GZ26" s="1070"/>
      <c r="HA26" s="1068"/>
      <c r="HB26" s="1069"/>
      <c r="HC26" s="1069"/>
      <c r="HD26" s="1069"/>
      <c r="HE26" s="1069"/>
      <c r="HF26" s="1069"/>
      <c r="HG26" s="1070"/>
      <c r="HH26" s="1068"/>
      <c r="HI26" s="1069"/>
      <c r="HJ26" s="1069"/>
      <c r="HK26" s="1069"/>
      <c r="HL26" s="1070"/>
      <c r="HM26" s="1068"/>
      <c r="HN26" s="1069"/>
      <c r="HO26" s="1069"/>
      <c r="HP26" s="1069"/>
      <c r="HQ26" s="1070"/>
      <c r="HR26" s="1068"/>
      <c r="HS26" s="1069"/>
      <c r="HT26" s="1069"/>
      <c r="HU26" s="1069"/>
      <c r="HV26" s="1069"/>
      <c r="HW26" s="1070"/>
      <c r="HX26" s="1068"/>
      <c r="HY26" s="1069"/>
      <c r="HZ26" s="1069"/>
      <c r="IA26" s="1069"/>
      <c r="IB26" s="1069"/>
      <c r="IC26" s="1069"/>
      <c r="ID26" s="1069"/>
      <c r="IE26" s="1075"/>
    </row>
    <row r="27" spans="1:239" ht="10.5" customHeight="1" x14ac:dyDescent="0.2">
      <c r="A27" s="957" t="s">
        <v>20</v>
      </c>
      <c r="B27" s="224"/>
      <c r="C27" s="224"/>
      <c r="D27" s="224"/>
      <c r="E27" s="225"/>
      <c r="F27" s="1072" t="s">
        <v>21</v>
      </c>
      <c r="G27" s="1073"/>
      <c r="H27" s="1073"/>
      <c r="I27" s="1073"/>
      <c r="J27" s="1073"/>
      <c r="K27" s="1073"/>
      <c r="L27" s="1073"/>
      <c r="M27" s="1073"/>
      <c r="N27" s="1073"/>
      <c r="O27" s="1073"/>
      <c r="P27" s="1073"/>
      <c r="Q27" s="1073"/>
      <c r="R27" s="1073"/>
      <c r="S27" s="1073"/>
      <c r="T27" s="1073"/>
      <c r="U27" s="1073"/>
      <c r="V27" s="1073"/>
      <c r="W27" s="1073"/>
      <c r="X27" s="1073"/>
      <c r="Y27" s="1073"/>
      <c r="Z27" s="1073"/>
      <c r="AA27" s="1073"/>
      <c r="AB27" s="1074"/>
      <c r="AC27" s="1068"/>
      <c r="AD27" s="1069"/>
      <c r="AE27" s="1069"/>
      <c r="AF27" s="1069"/>
      <c r="AG27" s="1069"/>
      <c r="AH27" s="1069"/>
      <c r="AI27" s="1070"/>
      <c r="AJ27" s="1068"/>
      <c r="AK27" s="1069"/>
      <c r="AL27" s="1069"/>
      <c r="AM27" s="1069"/>
      <c r="AN27" s="1070"/>
      <c r="AO27" s="1068"/>
      <c r="AP27" s="1069"/>
      <c r="AQ27" s="1069"/>
      <c r="AR27" s="1069"/>
      <c r="AS27" s="1070"/>
      <c r="AT27" s="1068"/>
      <c r="AU27" s="1069"/>
      <c r="AV27" s="1069"/>
      <c r="AW27" s="1069"/>
      <c r="AX27" s="1069"/>
      <c r="AY27" s="1069"/>
      <c r="AZ27" s="1070"/>
      <c r="BA27" s="1068"/>
      <c r="BB27" s="1069"/>
      <c r="BC27" s="1069"/>
      <c r="BD27" s="1069"/>
      <c r="BE27" s="1069"/>
      <c r="BF27" s="1070"/>
      <c r="BG27" s="1068"/>
      <c r="BH27" s="1069"/>
      <c r="BI27" s="1069"/>
      <c r="BJ27" s="1069"/>
      <c r="BK27" s="1069"/>
      <c r="BL27" s="1069"/>
      <c r="BM27" s="1070"/>
      <c r="BN27" s="1068"/>
      <c r="BO27" s="1069"/>
      <c r="BP27" s="1069"/>
      <c r="BQ27" s="1069"/>
      <c r="BR27" s="1070"/>
      <c r="BS27" s="1068"/>
      <c r="BT27" s="1069"/>
      <c r="BU27" s="1069"/>
      <c r="BV27" s="1069"/>
      <c r="BW27" s="1070"/>
      <c r="BX27" s="1068"/>
      <c r="BY27" s="1069"/>
      <c r="BZ27" s="1069"/>
      <c r="CA27" s="1069"/>
      <c r="CB27" s="1069"/>
      <c r="CC27" s="1069"/>
      <c r="CD27" s="1070"/>
      <c r="CE27" s="1068"/>
      <c r="CF27" s="1069"/>
      <c r="CG27" s="1069"/>
      <c r="CH27" s="1069"/>
      <c r="CI27" s="1069"/>
      <c r="CJ27" s="1070"/>
      <c r="CK27" s="1068"/>
      <c r="CL27" s="1069"/>
      <c r="CM27" s="1069"/>
      <c r="CN27" s="1069"/>
      <c r="CO27" s="1069"/>
      <c r="CP27" s="1069"/>
      <c r="CQ27" s="1070"/>
      <c r="CR27" s="1068"/>
      <c r="CS27" s="1069"/>
      <c r="CT27" s="1069"/>
      <c r="CU27" s="1069"/>
      <c r="CV27" s="1070"/>
      <c r="CW27" s="1068"/>
      <c r="CX27" s="1069"/>
      <c r="CY27" s="1069"/>
      <c r="CZ27" s="1069"/>
      <c r="DA27" s="1070"/>
      <c r="DB27" s="1068"/>
      <c r="DC27" s="1069"/>
      <c r="DD27" s="1069"/>
      <c r="DE27" s="1069"/>
      <c r="DF27" s="1069"/>
      <c r="DG27" s="1069"/>
      <c r="DH27" s="1070"/>
      <c r="DI27" s="1068"/>
      <c r="DJ27" s="1069"/>
      <c r="DK27" s="1069"/>
      <c r="DL27" s="1069"/>
      <c r="DM27" s="1069"/>
      <c r="DN27" s="1070"/>
      <c r="DO27" s="1068"/>
      <c r="DP27" s="1069"/>
      <c r="DQ27" s="1069"/>
      <c r="DR27" s="1069"/>
      <c r="DS27" s="1069"/>
      <c r="DT27" s="1069"/>
      <c r="DU27" s="1070"/>
      <c r="DV27" s="1068"/>
      <c r="DW27" s="1069"/>
      <c r="DX27" s="1069"/>
      <c r="DY27" s="1069"/>
      <c r="DZ27" s="1070"/>
      <c r="EA27" s="1068"/>
      <c r="EB27" s="1069"/>
      <c r="EC27" s="1069"/>
      <c r="ED27" s="1069"/>
      <c r="EE27" s="1070"/>
      <c r="EF27" s="1068"/>
      <c r="EG27" s="1069"/>
      <c r="EH27" s="1069"/>
      <c r="EI27" s="1069"/>
      <c r="EJ27" s="1069"/>
      <c r="EK27" s="1069"/>
      <c r="EL27" s="1070"/>
      <c r="EM27" s="1068"/>
      <c r="EN27" s="1069"/>
      <c r="EO27" s="1069"/>
      <c r="EP27" s="1069"/>
      <c r="EQ27" s="1069"/>
      <c r="ER27" s="1070"/>
      <c r="ES27" s="1068"/>
      <c r="ET27" s="1069"/>
      <c r="EU27" s="1069"/>
      <c r="EV27" s="1069"/>
      <c r="EW27" s="1069"/>
      <c r="EX27" s="1069"/>
      <c r="EY27" s="1070"/>
      <c r="EZ27" s="1068"/>
      <c r="FA27" s="1069"/>
      <c r="FB27" s="1069"/>
      <c r="FC27" s="1069"/>
      <c r="FD27" s="1069"/>
      <c r="FE27" s="1069"/>
      <c r="FF27" s="1070"/>
      <c r="FG27" s="1068"/>
      <c r="FH27" s="1069"/>
      <c r="FI27" s="1069"/>
      <c r="FJ27" s="1069"/>
      <c r="FK27" s="1070"/>
      <c r="FL27" s="1068"/>
      <c r="FM27" s="1069"/>
      <c r="FN27" s="1069"/>
      <c r="FO27" s="1069"/>
      <c r="FP27" s="1069"/>
      <c r="FQ27" s="1069"/>
      <c r="FR27" s="1070"/>
      <c r="FS27" s="1068"/>
      <c r="FT27" s="1069"/>
      <c r="FU27" s="1069"/>
      <c r="FV27" s="1069"/>
      <c r="FW27" s="1069"/>
      <c r="FX27" s="1069"/>
      <c r="FY27" s="1070"/>
      <c r="FZ27" s="1068"/>
      <c r="GA27" s="1069"/>
      <c r="GB27" s="1069"/>
      <c r="GC27" s="1069"/>
      <c r="GD27" s="1069"/>
      <c r="GE27" s="1069"/>
      <c r="GF27" s="1070"/>
      <c r="GG27" s="1068"/>
      <c r="GH27" s="1069"/>
      <c r="GI27" s="1069"/>
      <c r="GJ27" s="1069"/>
      <c r="GK27" s="1069"/>
      <c r="GL27" s="1069"/>
      <c r="GM27" s="1069"/>
      <c r="GN27" s="1070"/>
      <c r="GO27" s="1068"/>
      <c r="GP27" s="1069"/>
      <c r="GQ27" s="1069"/>
      <c r="GR27" s="1069"/>
      <c r="GS27" s="1070"/>
      <c r="GT27" s="1068"/>
      <c r="GU27" s="1069"/>
      <c r="GV27" s="1069"/>
      <c r="GW27" s="1069"/>
      <c r="GX27" s="1069"/>
      <c r="GY27" s="1069"/>
      <c r="GZ27" s="1070"/>
      <c r="HA27" s="1068"/>
      <c r="HB27" s="1069"/>
      <c r="HC27" s="1069"/>
      <c r="HD27" s="1069"/>
      <c r="HE27" s="1069"/>
      <c r="HF27" s="1069"/>
      <c r="HG27" s="1070"/>
      <c r="HH27" s="1068"/>
      <c r="HI27" s="1069"/>
      <c r="HJ27" s="1069"/>
      <c r="HK27" s="1069"/>
      <c r="HL27" s="1070"/>
      <c r="HM27" s="1068"/>
      <c r="HN27" s="1069"/>
      <c r="HO27" s="1069"/>
      <c r="HP27" s="1069"/>
      <c r="HQ27" s="1070"/>
      <c r="HR27" s="1068"/>
      <c r="HS27" s="1069"/>
      <c r="HT27" s="1069"/>
      <c r="HU27" s="1069"/>
      <c r="HV27" s="1069"/>
      <c r="HW27" s="1070"/>
      <c r="HX27" s="1068"/>
      <c r="HY27" s="1069"/>
      <c r="HZ27" s="1069"/>
      <c r="IA27" s="1069"/>
      <c r="IB27" s="1069"/>
      <c r="IC27" s="1069"/>
      <c r="ID27" s="1069"/>
      <c r="IE27" s="1075"/>
    </row>
    <row r="28" spans="1:239" ht="10.5" customHeight="1" x14ac:dyDescent="0.2">
      <c r="A28" s="957" t="s">
        <v>22</v>
      </c>
      <c r="B28" s="224"/>
      <c r="C28" s="224"/>
      <c r="D28" s="224"/>
      <c r="E28" s="225"/>
      <c r="F28" s="1072"/>
      <c r="G28" s="1073"/>
      <c r="H28" s="1073"/>
      <c r="I28" s="1073"/>
      <c r="J28" s="1073"/>
      <c r="K28" s="1073"/>
      <c r="L28" s="1073"/>
      <c r="M28" s="1073"/>
      <c r="N28" s="1073"/>
      <c r="O28" s="1073"/>
      <c r="P28" s="1073"/>
      <c r="Q28" s="1073"/>
      <c r="R28" s="1073"/>
      <c r="S28" s="1073"/>
      <c r="T28" s="1073"/>
      <c r="U28" s="1073"/>
      <c r="V28" s="1073"/>
      <c r="W28" s="1073"/>
      <c r="X28" s="1073"/>
      <c r="Y28" s="1073"/>
      <c r="Z28" s="1073"/>
      <c r="AA28" s="1073"/>
      <c r="AB28" s="1074"/>
      <c r="AC28" s="1068"/>
      <c r="AD28" s="1069"/>
      <c r="AE28" s="1069"/>
      <c r="AF28" s="1069"/>
      <c r="AG28" s="1069"/>
      <c r="AH28" s="1069"/>
      <c r="AI28" s="1070"/>
      <c r="AJ28" s="1068"/>
      <c r="AK28" s="1069"/>
      <c r="AL28" s="1069"/>
      <c r="AM28" s="1069"/>
      <c r="AN28" s="1070"/>
      <c r="AO28" s="1068"/>
      <c r="AP28" s="1069"/>
      <c r="AQ28" s="1069"/>
      <c r="AR28" s="1069"/>
      <c r="AS28" s="1070"/>
      <c r="AT28" s="1068"/>
      <c r="AU28" s="1069"/>
      <c r="AV28" s="1069"/>
      <c r="AW28" s="1069"/>
      <c r="AX28" s="1069"/>
      <c r="AY28" s="1069"/>
      <c r="AZ28" s="1070"/>
      <c r="BA28" s="1068"/>
      <c r="BB28" s="1069"/>
      <c r="BC28" s="1069"/>
      <c r="BD28" s="1069"/>
      <c r="BE28" s="1069"/>
      <c r="BF28" s="1070"/>
      <c r="BG28" s="1068"/>
      <c r="BH28" s="1069"/>
      <c r="BI28" s="1069"/>
      <c r="BJ28" s="1069"/>
      <c r="BK28" s="1069"/>
      <c r="BL28" s="1069"/>
      <c r="BM28" s="1070"/>
      <c r="BN28" s="1068"/>
      <c r="BO28" s="1069"/>
      <c r="BP28" s="1069"/>
      <c r="BQ28" s="1069"/>
      <c r="BR28" s="1070"/>
      <c r="BS28" s="1068"/>
      <c r="BT28" s="1069"/>
      <c r="BU28" s="1069"/>
      <c r="BV28" s="1069"/>
      <c r="BW28" s="1070"/>
      <c r="BX28" s="1068"/>
      <c r="BY28" s="1069"/>
      <c r="BZ28" s="1069"/>
      <c r="CA28" s="1069"/>
      <c r="CB28" s="1069"/>
      <c r="CC28" s="1069"/>
      <c r="CD28" s="1070"/>
      <c r="CE28" s="1068"/>
      <c r="CF28" s="1069"/>
      <c r="CG28" s="1069"/>
      <c r="CH28" s="1069"/>
      <c r="CI28" s="1069"/>
      <c r="CJ28" s="1070"/>
      <c r="CK28" s="1068"/>
      <c r="CL28" s="1069"/>
      <c r="CM28" s="1069"/>
      <c r="CN28" s="1069"/>
      <c r="CO28" s="1069"/>
      <c r="CP28" s="1069"/>
      <c r="CQ28" s="1070"/>
      <c r="CR28" s="1068"/>
      <c r="CS28" s="1069"/>
      <c r="CT28" s="1069"/>
      <c r="CU28" s="1069"/>
      <c r="CV28" s="1070"/>
      <c r="CW28" s="1068"/>
      <c r="CX28" s="1069"/>
      <c r="CY28" s="1069"/>
      <c r="CZ28" s="1069"/>
      <c r="DA28" s="1070"/>
      <c r="DB28" s="1068"/>
      <c r="DC28" s="1069"/>
      <c r="DD28" s="1069"/>
      <c r="DE28" s="1069"/>
      <c r="DF28" s="1069"/>
      <c r="DG28" s="1069"/>
      <c r="DH28" s="1070"/>
      <c r="DI28" s="1068"/>
      <c r="DJ28" s="1069"/>
      <c r="DK28" s="1069"/>
      <c r="DL28" s="1069"/>
      <c r="DM28" s="1069"/>
      <c r="DN28" s="1070"/>
      <c r="DO28" s="1068"/>
      <c r="DP28" s="1069"/>
      <c r="DQ28" s="1069"/>
      <c r="DR28" s="1069"/>
      <c r="DS28" s="1069"/>
      <c r="DT28" s="1069"/>
      <c r="DU28" s="1070"/>
      <c r="DV28" s="1068"/>
      <c r="DW28" s="1069"/>
      <c r="DX28" s="1069"/>
      <c r="DY28" s="1069"/>
      <c r="DZ28" s="1070"/>
      <c r="EA28" s="1068"/>
      <c r="EB28" s="1069"/>
      <c r="EC28" s="1069"/>
      <c r="ED28" s="1069"/>
      <c r="EE28" s="1070"/>
      <c r="EF28" s="1068"/>
      <c r="EG28" s="1069"/>
      <c r="EH28" s="1069"/>
      <c r="EI28" s="1069"/>
      <c r="EJ28" s="1069"/>
      <c r="EK28" s="1069"/>
      <c r="EL28" s="1070"/>
      <c r="EM28" s="1068"/>
      <c r="EN28" s="1069"/>
      <c r="EO28" s="1069"/>
      <c r="EP28" s="1069"/>
      <c r="EQ28" s="1069"/>
      <c r="ER28" s="1070"/>
      <c r="ES28" s="1068"/>
      <c r="ET28" s="1069"/>
      <c r="EU28" s="1069"/>
      <c r="EV28" s="1069"/>
      <c r="EW28" s="1069"/>
      <c r="EX28" s="1069"/>
      <c r="EY28" s="1070"/>
      <c r="EZ28" s="1068"/>
      <c r="FA28" s="1069"/>
      <c r="FB28" s="1069"/>
      <c r="FC28" s="1069"/>
      <c r="FD28" s="1069"/>
      <c r="FE28" s="1069"/>
      <c r="FF28" s="1070"/>
      <c r="FG28" s="1068"/>
      <c r="FH28" s="1069"/>
      <c r="FI28" s="1069"/>
      <c r="FJ28" s="1069"/>
      <c r="FK28" s="1070"/>
      <c r="FL28" s="1068"/>
      <c r="FM28" s="1069"/>
      <c r="FN28" s="1069"/>
      <c r="FO28" s="1069"/>
      <c r="FP28" s="1069"/>
      <c r="FQ28" s="1069"/>
      <c r="FR28" s="1070"/>
      <c r="FS28" s="1068"/>
      <c r="FT28" s="1069"/>
      <c r="FU28" s="1069"/>
      <c r="FV28" s="1069"/>
      <c r="FW28" s="1069"/>
      <c r="FX28" s="1069"/>
      <c r="FY28" s="1070"/>
      <c r="FZ28" s="1068"/>
      <c r="GA28" s="1069"/>
      <c r="GB28" s="1069"/>
      <c r="GC28" s="1069"/>
      <c r="GD28" s="1069"/>
      <c r="GE28" s="1069"/>
      <c r="GF28" s="1070"/>
      <c r="GG28" s="1068"/>
      <c r="GH28" s="1069"/>
      <c r="GI28" s="1069"/>
      <c r="GJ28" s="1069"/>
      <c r="GK28" s="1069"/>
      <c r="GL28" s="1069"/>
      <c r="GM28" s="1069"/>
      <c r="GN28" s="1070"/>
      <c r="GO28" s="1068"/>
      <c r="GP28" s="1069"/>
      <c r="GQ28" s="1069"/>
      <c r="GR28" s="1069"/>
      <c r="GS28" s="1070"/>
      <c r="GT28" s="1068"/>
      <c r="GU28" s="1069"/>
      <c r="GV28" s="1069"/>
      <c r="GW28" s="1069"/>
      <c r="GX28" s="1069"/>
      <c r="GY28" s="1069"/>
      <c r="GZ28" s="1070"/>
      <c r="HA28" s="1068"/>
      <c r="HB28" s="1069"/>
      <c r="HC28" s="1069"/>
      <c r="HD28" s="1069"/>
      <c r="HE28" s="1069"/>
      <c r="HF28" s="1069"/>
      <c r="HG28" s="1070"/>
      <c r="HH28" s="1068"/>
      <c r="HI28" s="1069"/>
      <c r="HJ28" s="1069"/>
      <c r="HK28" s="1069"/>
      <c r="HL28" s="1070"/>
      <c r="HM28" s="1068"/>
      <c r="HN28" s="1069"/>
      <c r="HO28" s="1069"/>
      <c r="HP28" s="1069"/>
      <c r="HQ28" s="1070"/>
      <c r="HR28" s="1068"/>
      <c r="HS28" s="1069"/>
      <c r="HT28" s="1069"/>
      <c r="HU28" s="1069"/>
      <c r="HV28" s="1069"/>
      <c r="HW28" s="1070"/>
      <c r="HX28" s="1068"/>
      <c r="HY28" s="1069"/>
      <c r="HZ28" s="1069"/>
      <c r="IA28" s="1069"/>
      <c r="IB28" s="1069"/>
      <c r="IC28" s="1069"/>
      <c r="ID28" s="1069"/>
      <c r="IE28" s="1075"/>
    </row>
    <row r="29" spans="1:239" ht="10.5" customHeight="1" x14ac:dyDescent="0.2">
      <c r="A29" s="1056" t="s">
        <v>20</v>
      </c>
      <c r="B29" s="233"/>
      <c r="C29" s="233"/>
      <c r="D29" s="233"/>
      <c r="E29" s="234"/>
      <c r="F29" s="1057" t="s">
        <v>25</v>
      </c>
      <c r="G29" s="1058"/>
      <c r="H29" s="1058"/>
      <c r="I29" s="1058"/>
      <c r="J29" s="1058"/>
      <c r="K29" s="1058"/>
      <c r="L29" s="1058"/>
      <c r="M29" s="1058"/>
      <c r="N29" s="1058"/>
      <c r="O29" s="1058"/>
      <c r="P29" s="1058"/>
      <c r="Q29" s="1058"/>
      <c r="R29" s="1058"/>
      <c r="S29" s="1058"/>
      <c r="T29" s="1058"/>
      <c r="U29" s="1058"/>
      <c r="V29" s="1058"/>
      <c r="W29" s="1058"/>
      <c r="X29" s="1058"/>
      <c r="Y29" s="1058"/>
      <c r="Z29" s="1058"/>
      <c r="AA29" s="1058"/>
      <c r="AB29" s="1059"/>
      <c r="AC29" s="1060"/>
      <c r="AD29" s="1061"/>
      <c r="AE29" s="1061"/>
      <c r="AF29" s="1061"/>
      <c r="AG29" s="1061"/>
      <c r="AH29" s="1061"/>
      <c r="AI29" s="1062"/>
      <c r="AJ29" s="1060"/>
      <c r="AK29" s="1061"/>
      <c r="AL29" s="1061"/>
      <c r="AM29" s="1061"/>
      <c r="AN29" s="1062"/>
      <c r="AO29" s="1060"/>
      <c r="AP29" s="1061"/>
      <c r="AQ29" s="1061"/>
      <c r="AR29" s="1061"/>
      <c r="AS29" s="1062"/>
      <c r="AT29" s="1060"/>
      <c r="AU29" s="1061"/>
      <c r="AV29" s="1061"/>
      <c r="AW29" s="1061"/>
      <c r="AX29" s="1061"/>
      <c r="AY29" s="1061"/>
      <c r="AZ29" s="1062"/>
      <c r="BA29" s="1060"/>
      <c r="BB29" s="1061"/>
      <c r="BC29" s="1061"/>
      <c r="BD29" s="1061"/>
      <c r="BE29" s="1061"/>
      <c r="BF29" s="1062"/>
      <c r="BG29" s="1060"/>
      <c r="BH29" s="1061"/>
      <c r="BI29" s="1061"/>
      <c r="BJ29" s="1061"/>
      <c r="BK29" s="1061"/>
      <c r="BL29" s="1061"/>
      <c r="BM29" s="1062"/>
      <c r="BN29" s="1060"/>
      <c r="BO29" s="1061"/>
      <c r="BP29" s="1061"/>
      <c r="BQ29" s="1061"/>
      <c r="BR29" s="1062"/>
      <c r="BS29" s="1060"/>
      <c r="BT29" s="1061"/>
      <c r="BU29" s="1061"/>
      <c r="BV29" s="1061"/>
      <c r="BW29" s="1062"/>
      <c r="BX29" s="1060"/>
      <c r="BY29" s="1061"/>
      <c r="BZ29" s="1061"/>
      <c r="CA29" s="1061"/>
      <c r="CB29" s="1061"/>
      <c r="CC29" s="1061"/>
      <c r="CD29" s="1062"/>
      <c r="CE29" s="1060"/>
      <c r="CF29" s="1061"/>
      <c r="CG29" s="1061"/>
      <c r="CH29" s="1061"/>
      <c r="CI29" s="1061"/>
      <c r="CJ29" s="1062"/>
      <c r="CK29" s="1060"/>
      <c r="CL29" s="1061"/>
      <c r="CM29" s="1061"/>
      <c r="CN29" s="1061"/>
      <c r="CO29" s="1061"/>
      <c r="CP29" s="1061"/>
      <c r="CQ29" s="1062"/>
      <c r="CR29" s="1060"/>
      <c r="CS29" s="1061"/>
      <c r="CT29" s="1061"/>
      <c r="CU29" s="1061"/>
      <c r="CV29" s="1062"/>
      <c r="CW29" s="1060"/>
      <c r="CX29" s="1061"/>
      <c r="CY29" s="1061"/>
      <c r="CZ29" s="1061"/>
      <c r="DA29" s="1062"/>
      <c r="DB29" s="1060"/>
      <c r="DC29" s="1061"/>
      <c r="DD29" s="1061"/>
      <c r="DE29" s="1061"/>
      <c r="DF29" s="1061"/>
      <c r="DG29" s="1061"/>
      <c r="DH29" s="1062"/>
      <c r="DI29" s="1060"/>
      <c r="DJ29" s="1061"/>
      <c r="DK29" s="1061"/>
      <c r="DL29" s="1061"/>
      <c r="DM29" s="1061"/>
      <c r="DN29" s="1062"/>
      <c r="DO29" s="1060"/>
      <c r="DP29" s="1061"/>
      <c r="DQ29" s="1061"/>
      <c r="DR29" s="1061"/>
      <c r="DS29" s="1061"/>
      <c r="DT29" s="1061"/>
      <c r="DU29" s="1062"/>
      <c r="DV29" s="1060"/>
      <c r="DW29" s="1061"/>
      <c r="DX29" s="1061"/>
      <c r="DY29" s="1061"/>
      <c r="DZ29" s="1062"/>
      <c r="EA29" s="1060"/>
      <c r="EB29" s="1061"/>
      <c r="EC29" s="1061"/>
      <c r="ED29" s="1061"/>
      <c r="EE29" s="1062"/>
      <c r="EF29" s="1060"/>
      <c r="EG29" s="1061"/>
      <c r="EH29" s="1061"/>
      <c r="EI29" s="1061"/>
      <c r="EJ29" s="1061"/>
      <c r="EK29" s="1061"/>
      <c r="EL29" s="1062"/>
      <c r="EM29" s="1060"/>
      <c r="EN29" s="1061"/>
      <c r="EO29" s="1061"/>
      <c r="EP29" s="1061"/>
      <c r="EQ29" s="1061"/>
      <c r="ER29" s="1062"/>
      <c r="ES29" s="1060"/>
      <c r="ET29" s="1061"/>
      <c r="EU29" s="1061"/>
      <c r="EV29" s="1061"/>
      <c r="EW29" s="1061"/>
      <c r="EX29" s="1061"/>
      <c r="EY29" s="1062"/>
      <c r="EZ29" s="1060"/>
      <c r="FA29" s="1061"/>
      <c r="FB29" s="1061"/>
      <c r="FC29" s="1061"/>
      <c r="FD29" s="1061"/>
      <c r="FE29" s="1061"/>
      <c r="FF29" s="1062"/>
      <c r="FG29" s="1060"/>
      <c r="FH29" s="1061"/>
      <c r="FI29" s="1061"/>
      <c r="FJ29" s="1061"/>
      <c r="FK29" s="1062"/>
      <c r="FL29" s="1060"/>
      <c r="FM29" s="1061"/>
      <c r="FN29" s="1061"/>
      <c r="FO29" s="1061"/>
      <c r="FP29" s="1061"/>
      <c r="FQ29" s="1061"/>
      <c r="FR29" s="1062"/>
      <c r="FS29" s="1060"/>
      <c r="FT29" s="1061"/>
      <c r="FU29" s="1061"/>
      <c r="FV29" s="1061"/>
      <c r="FW29" s="1061"/>
      <c r="FX29" s="1061"/>
      <c r="FY29" s="1062"/>
      <c r="FZ29" s="1060"/>
      <c r="GA29" s="1061"/>
      <c r="GB29" s="1061"/>
      <c r="GC29" s="1061"/>
      <c r="GD29" s="1061"/>
      <c r="GE29" s="1061"/>
      <c r="GF29" s="1062"/>
      <c r="GG29" s="1060"/>
      <c r="GH29" s="1061"/>
      <c r="GI29" s="1061"/>
      <c r="GJ29" s="1061"/>
      <c r="GK29" s="1061"/>
      <c r="GL29" s="1061"/>
      <c r="GM29" s="1061"/>
      <c r="GN29" s="1062"/>
      <c r="GO29" s="1060"/>
      <c r="GP29" s="1061"/>
      <c r="GQ29" s="1061"/>
      <c r="GR29" s="1061"/>
      <c r="GS29" s="1062"/>
      <c r="GT29" s="1060"/>
      <c r="GU29" s="1061"/>
      <c r="GV29" s="1061"/>
      <c r="GW29" s="1061"/>
      <c r="GX29" s="1061"/>
      <c r="GY29" s="1061"/>
      <c r="GZ29" s="1062"/>
      <c r="HA29" s="1060"/>
      <c r="HB29" s="1061"/>
      <c r="HC29" s="1061"/>
      <c r="HD29" s="1061"/>
      <c r="HE29" s="1061"/>
      <c r="HF29" s="1061"/>
      <c r="HG29" s="1062"/>
      <c r="HH29" s="1060"/>
      <c r="HI29" s="1061"/>
      <c r="HJ29" s="1061"/>
      <c r="HK29" s="1061"/>
      <c r="HL29" s="1062"/>
      <c r="HM29" s="1060"/>
      <c r="HN29" s="1061"/>
      <c r="HO29" s="1061"/>
      <c r="HP29" s="1061"/>
      <c r="HQ29" s="1062"/>
      <c r="HR29" s="1060"/>
      <c r="HS29" s="1061"/>
      <c r="HT29" s="1061"/>
      <c r="HU29" s="1061"/>
      <c r="HV29" s="1061"/>
      <c r="HW29" s="1062"/>
      <c r="HX29" s="1060"/>
      <c r="HY29" s="1061"/>
      <c r="HZ29" s="1061"/>
      <c r="IA29" s="1061"/>
      <c r="IB29" s="1061"/>
      <c r="IC29" s="1061"/>
      <c r="ID29" s="1061"/>
      <c r="IE29" s="1071"/>
    </row>
    <row r="30" spans="1:239" ht="21" customHeight="1" x14ac:dyDescent="0.2">
      <c r="A30" s="1056" t="s">
        <v>51</v>
      </c>
      <c r="B30" s="233"/>
      <c r="C30" s="233"/>
      <c r="D30" s="233"/>
      <c r="E30" s="234"/>
      <c r="F30" s="1057" t="s">
        <v>18</v>
      </c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058"/>
      <c r="W30" s="1058"/>
      <c r="X30" s="1058"/>
      <c r="Y30" s="1058"/>
      <c r="Z30" s="1058"/>
      <c r="AA30" s="1058"/>
      <c r="AB30" s="1059"/>
      <c r="AC30" s="1060"/>
      <c r="AD30" s="1061"/>
      <c r="AE30" s="1061"/>
      <c r="AF30" s="1061"/>
      <c r="AG30" s="1061"/>
      <c r="AH30" s="1061"/>
      <c r="AI30" s="1062"/>
      <c r="AJ30" s="1060"/>
      <c r="AK30" s="1061"/>
      <c r="AL30" s="1061"/>
      <c r="AM30" s="1061"/>
      <c r="AN30" s="1062"/>
      <c r="AO30" s="1060"/>
      <c r="AP30" s="1061"/>
      <c r="AQ30" s="1061"/>
      <c r="AR30" s="1061"/>
      <c r="AS30" s="1062"/>
      <c r="AT30" s="1060"/>
      <c r="AU30" s="1061"/>
      <c r="AV30" s="1061"/>
      <c r="AW30" s="1061"/>
      <c r="AX30" s="1061"/>
      <c r="AY30" s="1061"/>
      <c r="AZ30" s="1062"/>
      <c r="BA30" s="1060"/>
      <c r="BB30" s="1061"/>
      <c r="BC30" s="1061"/>
      <c r="BD30" s="1061"/>
      <c r="BE30" s="1061"/>
      <c r="BF30" s="1062"/>
      <c r="BG30" s="1060"/>
      <c r="BH30" s="1061"/>
      <c r="BI30" s="1061"/>
      <c r="BJ30" s="1061"/>
      <c r="BK30" s="1061"/>
      <c r="BL30" s="1061"/>
      <c r="BM30" s="1062"/>
      <c r="BN30" s="1060"/>
      <c r="BO30" s="1061"/>
      <c r="BP30" s="1061"/>
      <c r="BQ30" s="1061"/>
      <c r="BR30" s="1062"/>
      <c r="BS30" s="1060"/>
      <c r="BT30" s="1061"/>
      <c r="BU30" s="1061"/>
      <c r="BV30" s="1061"/>
      <c r="BW30" s="1062"/>
      <c r="BX30" s="1060"/>
      <c r="BY30" s="1061"/>
      <c r="BZ30" s="1061"/>
      <c r="CA30" s="1061"/>
      <c r="CB30" s="1061"/>
      <c r="CC30" s="1061"/>
      <c r="CD30" s="1062"/>
      <c r="CE30" s="1060"/>
      <c r="CF30" s="1061"/>
      <c r="CG30" s="1061"/>
      <c r="CH30" s="1061"/>
      <c r="CI30" s="1061"/>
      <c r="CJ30" s="1062"/>
      <c r="CK30" s="1060"/>
      <c r="CL30" s="1061"/>
      <c r="CM30" s="1061"/>
      <c r="CN30" s="1061"/>
      <c r="CO30" s="1061"/>
      <c r="CP30" s="1061"/>
      <c r="CQ30" s="1062"/>
      <c r="CR30" s="1060"/>
      <c r="CS30" s="1061"/>
      <c r="CT30" s="1061"/>
      <c r="CU30" s="1061"/>
      <c r="CV30" s="1062"/>
      <c r="CW30" s="1060"/>
      <c r="CX30" s="1061"/>
      <c r="CY30" s="1061"/>
      <c r="CZ30" s="1061"/>
      <c r="DA30" s="1062"/>
      <c r="DB30" s="1060"/>
      <c r="DC30" s="1061"/>
      <c r="DD30" s="1061"/>
      <c r="DE30" s="1061"/>
      <c r="DF30" s="1061"/>
      <c r="DG30" s="1061"/>
      <c r="DH30" s="1062"/>
      <c r="DI30" s="1060"/>
      <c r="DJ30" s="1061"/>
      <c r="DK30" s="1061"/>
      <c r="DL30" s="1061"/>
      <c r="DM30" s="1061"/>
      <c r="DN30" s="1062"/>
      <c r="DO30" s="1060"/>
      <c r="DP30" s="1061"/>
      <c r="DQ30" s="1061"/>
      <c r="DR30" s="1061"/>
      <c r="DS30" s="1061"/>
      <c r="DT30" s="1061"/>
      <c r="DU30" s="1062"/>
      <c r="DV30" s="1060"/>
      <c r="DW30" s="1061"/>
      <c r="DX30" s="1061"/>
      <c r="DY30" s="1061"/>
      <c r="DZ30" s="1062"/>
      <c r="EA30" s="1060"/>
      <c r="EB30" s="1061"/>
      <c r="EC30" s="1061"/>
      <c r="ED30" s="1061"/>
      <c r="EE30" s="1062"/>
      <c r="EF30" s="1060"/>
      <c r="EG30" s="1061"/>
      <c r="EH30" s="1061"/>
      <c r="EI30" s="1061"/>
      <c r="EJ30" s="1061"/>
      <c r="EK30" s="1061"/>
      <c r="EL30" s="1062"/>
      <c r="EM30" s="1060"/>
      <c r="EN30" s="1061"/>
      <c r="EO30" s="1061"/>
      <c r="EP30" s="1061"/>
      <c r="EQ30" s="1061"/>
      <c r="ER30" s="1062"/>
      <c r="ES30" s="1060"/>
      <c r="ET30" s="1061"/>
      <c r="EU30" s="1061"/>
      <c r="EV30" s="1061"/>
      <c r="EW30" s="1061"/>
      <c r="EX30" s="1061"/>
      <c r="EY30" s="1062"/>
      <c r="EZ30" s="1060"/>
      <c r="FA30" s="1061"/>
      <c r="FB30" s="1061"/>
      <c r="FC30" s="1061"/>
      <c r="FD30" s="1061"/>
      <c r="FE30" s="1061"/>
      <c r="FF30" s="1062"/>
      <c r="FG30" s="1060"/>
      <c r="FH30" s="1061"/>
      <c r="FI30" s="1061"/>
      <c r="FJ30" s="1061"/>
      <c r="FK30" s="1062"/>
      <c r="FL30" s="1060"/>
      <c r="FM30" s="1061"/>
      <c r="FN30" s="1061"/>
      <c r="FO30" s="1061"/>
      <c r="FP30" s="1061"/>
      <c r="FQ30" s="1061"/>
      <c r="FR30" s="1062"/>
      <c r="FS30" s="1060"/>
      <c r="FT30" s="1061"/>
      <c r="FU30" s="1061"/>
      <c r="FV30" s="1061"/>
      <c r="FW30" s="1061"/>
      <c r="FX30" s="1061"/>
      <c r="FY30" s="1062"/>
      <c r="FZ30" s="1060"/>
      <c r="GA30" s="1061"/>
      <c r="GB30" s="1061"/>
      <c r="GC30" s="1061"/>
      <c r="GD30" s="1061"/>
      <c r="GE30" s="1061"/>
      <c r="GF30" s="1062"/>
      <c r="GG30" s="1060"/>
      <c r="GH30" s="1061"/>
      <c r="GI30" s="1061"/>
      <c r="GJ30" s="1061"/>
      <c r="GK30" s="1061"/>
      <c r="GL30" s="1061"/>
      <c r="GM30" s="1061"/>
      <c r="GN30" s="1062"/>
      <c r="GO30" s="1060"/>
      <c r="GP30" s="1061"/>
      <c r="GQ30" s="1061"/>
      <c r="GR30" s="1061"/>
      <c r="GS30" s="1062"/>
      <c r="GT30" s="1060"/>
      <c r="GU30" s="1061"/>
      <c r="GV30" s="1061"/>
      <c r="GW30" s="1061"/>
      <c r="GX30" s="1061"/>
      <c r="GY30" s="1061"/>
      <c r="GZ30" s="1062"/>
      <c r="HA30" s="1060"/>
      <c r="HB30" s="1061"/>
      <c r="HC30" s="1061"/>
      <c r="HD30" s="1061"/>
      <c r="HE30" s="1061"/>
      <c r="HF30" s="1061"/>
      <c r="HG30" s="1062"/>
      <c r="HH30" s="1060"/>
      <c r="HI30" s="1061"/>
      <c r="HJ30" s="1061"/>
      <c r="HK30" s="1061"/>
      <c r="HL30" s="1062"/>
      <c r="HM30" s="1060"/>
      <c r="HN30" s="1061"/>
      <c r="HO30" s="1061"/>
      <c r="HP30" s="1061"/>
      <c r="HQ30" s="1062"/>
      <c r="HR30" s="1060"/>
      <c r="HS30" s="1061"/>
      <c r="HT30" s="1061"/>
      <c r="HU30" s="1061"/>
      <c r="HV30" s="1061"/>
      <c r="HW30" s="1062"/>
      <c r="HX30" s="1060"/>
      <c r="HY30" s="1061"/>
      <c r="HZ30" s="1061"/>
      <c r="IA30" s="1061"/>
      <c r="IB30" s="1061"/>
      <c r="IC30" s="1061"/>
      <c r="ID30" s="1061"/>
      <c r="IE30" s="1071"/>
    </row>
    <row r="31" spans="1:239" ht="10.5" customHeight="1" x14ac:dyDescent="0.2">
      <c r="A31" s="957" t="s">
        <v>16</v>
      </c>
      <c r="B31" s="224"/>
      <c r="C31" s="224"/>
      <c r="D31" s="224"/>
      <c r="E31" s="225"/>
      <c r="F31" s="1072" t="s">
        <v>19</v>
      </c>
      <c r="G31" s="1073"/>
      <c r="H31" s="1073"/>
      <c r="I31" s="1073"/>
      <c r="J31" s="1073"/>
      <c r="K31" s="1073"/>
      <c r="L31" s="1073"/>
      <c r="M31" s="1073"/>
      <c r="N31" s="1073"/>
      <c r="O31" s="1073"/>
      <c r="P31" s="1073"/>
      <c r="Q31" s="1073"/>
      <c r="R31" s="1073"/>
      <c r="S31" s="1073"/>
      <c r="T31" s="1073"/>
      <c r="U31" s="1073"/>
      <c r="V31" s="1073"/>
      <c r="W31" s="1073"/>
      <c r="X31" s="1073"/>
      <c r="Y31" s="1073"/>
      <c r="Z31" s="1073"/>
      <c r="AA31" s="1073"/>
      <c r="AB31" s="1074"/>
      <c r="AC31" s="1068"/>
      <c r="AD31" s="1069"/>
      <c r="AE31" s="1069"/>
      <c r="AF31" s="1069"/>
      <c r="AG31" s="1069"/>
      <c r="AH31" s="1069"/>
      <c r="AI31" s="1070"/>
      <c r="AJ31" s="1068"/>
      <c r="AK31" s="1069"/>
      <c r="AL31" s="1069"/>
      <c r="AM31" s="1069"/>
      <c r="AN31" s="1070"/>
      <c r="AO31" s="1068"/>
      <c r="AP31" s="1069"/>
      <c r="AQ31" s="1069"/>
      <c r="AR31" s="1069"/>
      <c r="AS31" s="1070"/>
      <c r="AT31" s="1068"/>
      <c r="AU31" s="1069"/>
      <c r="AV31" s="1069"/>
      <c r="AW31" s="1069"/>
      <c r="AX31" s="1069"/>
      <c r="AY31" s="1069"/>
      <c r="AZ31" s="1070"/>
      <c r="BA31" s="1068"/>
      <c r="BB31" s="1069"/>
      <c r="BC31" s="1069"/>
      <c r="BD31" s="1069"/>
      <c r="BE31" s="1069"/>
      <c r="BF31" s="1070"/>
      <c r="BG31" s="1068"/>
      <c r="BH31" s="1069"/>
      <c r="BI31" s="1069"/>
      <c r="BJ31" s="1069"/>
      <c r="BK31" s="1069"/>
      <c r="BL31" s="1069"/>
      <c r="BM31" s="1070"/>
      <c r="BN31" s="1068"/>
      <c r="BO31" s="1069"/>
      <c r="BP31" s="1069"/>
      <c r="BQ31" s="1069"/>
      <c r="BR31" s="1070"/>
      <c r="BS31" s="1068"/>
      <c r="BT31" s="1069"/>
      <c r="BU31" s="1069"/>
      <c r="BV31" s="1069"/>
      <c r="BW31" s="1070"/>
      <c r="BX31" s="1068"/>
      <c r="BY31" s="1069"/>
      <c r="BZ31" s="1069"/>
      <c r="CA31" s="1069"/>
      <c r="CB31" s="1069"/>
      <c r="CC31" s="1069"/>
      <c r="CD31" s="1070"/>
      <c r="CE31" s="1068"/>
      <c r="CF31" s="1069"/>
      <c r="CG31" s="1069"/>
      <c r="CH31" s="1069"/>
      <c r="CI31" s="1069"/>
      <c r="CJ31" s="1070"/>
      <c r="CK31" s="1068"/>
      <c r="CL31" s="1069"/>
      <c r="CM31" s="1069"/>
      <c r="CN31" s="1069"/>
      <c r="CO31" s="1069"/>
      <c r="CP31" s="1069"/>
      <c r="CQ31" s="1070"/>
      <c r="CR31" s="1068"/>
      <c r="CS31" s="1069"/>
      <c r="CT31" s="1069"/>
      <c r="CU31" s="1069"/>
      <c r="CV31" s="1070"/>
      <c r="CW31" s="1068"/>
      <c r="CX31" s="1069"/>
      <c r="CY31" s="1069"/>
      <c r="CZ31" s="1069"/>
      <c r="DA31" s="1070"/>
      <c r="DB31" s="1068"/>
      <c r="DC31" s="1069"/>
      <c r="DD31" s="1069"/>
      <c r="DE31" s="1069"/>
      <c r="DF31" s="1069"/>
      <c r="DG31" s="1069"/>
      <c r="DH31" s="1070"/>
      <c r="DI31" s="1068"/>
      <c r="DJ31" s="1069"/>
      <c r="DK31" s="1069"/>
      <c r="DL31" s="1069"/>
      <c r="DM31" s="1069"/>
      <c r="DN31" s="1070"/>
      <c r="DO31" s="1068"/>
      <c r="DP31" s="1069"/>
      <c r="DQ31" s="1069"/>
      <c r="DR31" s="1069"/>
      <c r="DS31" s="1069"/>
      <c r="DT31" s="1069"/>
      <c r="DU31" s="1070"/>
      <c r="DV31" s="1068"/>
      <c r="DW31" s="1069"/>
      <c r="DX31" s="1069"/>
      <c r="DY31" s="1069"/>
      <c r="DZ31" s="1070"/>
      <c r="EA31" s="1068"/>
      <c r="EB31" s="1069"/>
      <c r="EC31" s="1069"/>
      <c r="ED31" s="1069"/>
      <c r="EE31" s="1070"/>
      <c r="EF31" s="1068"/>
      <c r="EG31" s="1069"/>
      <c r="EH31" s="1069"/>
      <c r="EI31" s="1069"/>
      <c r="EJ31" s="1069"/>
      <c r="EK31" s="1069"/>
      <c r="EL31" s="1070"/>
      <c r="EM31" s="1068"/>
      <c r="EN31" s="1069"/>
      <c r="EO31" s="1069"/>
      <c r="EP31" s="1069"/>
      <c r="EQ31" s="1069"/>
      <c r="ER31" s="1070"/>
      <c r="ES31" s="1068"/>
      <c r="ET31" s="1069"/>
      <c r="EU31" s="1069"/>
      <c r="EV31" s="1069"/>
      <c r="EW31" s="1069"/>
      <c r="EX31" s="1069"/>
      <c r="EY31" s="1070"/>
      <c r="EZ31" s="1068"/>
      <c r="FA31" s="1069"/>
      <c r="FB31" s="1069"/>
      <c r="FC31" s="1069"/>
      <c r="FD31" s="1069"/>
      <c r="FE31" s="1069"/>
      <c r="FF31" s="1070"/>
      <c r="FG31" s="1068"/>
      <c r="FH31" s="1069"/>
      <c r="FI31" s="1069"/>
      <c r="FJ31" s="1069"/>
      <c r="FK31" s="1070"/>
      <c r="FL31" s="1068"/>
      <c r="FM31" s="1069"/>
      <c r="FN31" s="1069"/>
      <c r="FO31" s="1069"/>
      <c r="FP31" s="1069"/>
      <c r="FQ31" s="1069"/>
      <c r="FR31" s="1070"/>
      <c r="FS31" s="1068"/>
      <c r="FT31" s="1069"/>
      <c r="FU31" s="1069"/>
      <c r="FV31" s="1069"/>
      <c r="FW31" s="1069"/>
      <c r="FX31" s="1069"/>
      <c r="FY31" s="1070"/>
      <c r="FZ31" s="1068"/>
      <c r="GA31" s="1069"/>
      <c r="GB31" s="1069"/>
      <c r="GC31" s="1069"/>
      <c r="GD31" s="1069"/>
      <c r="GE31" s="1069"/>
      <c r="GF31" s="1070"/>
      <c r="GG31" s="1068"/>
      <c r="GH31" s="1069"/>
      <c r="GI31" s="1069"/>
      <c r="GJ31" s="1069"/>
      <c r="GK31" s="1069"/>
      <c r="GL31" s="1069"/>
      <c r="GM31" s="1069"/>
      <c r="GN31" s="1070"/>
      <c r="GO31" s="1068"/>
      <c r="GP31" s="1069"/>
      <c r="GQ31" s="1069"/>
      <c r="GR31" s="1069"/>
      <c r="GS31" s="1070"/>
      <c r="GT31" s="1068"/>
      <c r="GU31" s="1069"/>
      <c r="GV31" s="1069"/>
      <c r="GW31" s="1069"/>
      <c r="GX31" s="1069"/>
      <c r="GY31" s="1069"/>
      <c r="GZ31" s="1070"/>
      <c r="HA31" s="1068"/>
      <c r="HB31" s="1069"/>
      <c r="HC31" s="1069"/>
      <c r="HD31" s="1069"/>
      <c r="HE31" s="1069"/>
      <c r="HF31" s="1069"/>
      <c r="HG31" s="1070"/>
      <c r="HH31" s="1068"/>
      <c r="HI31" s="1069"/>
      <c r="HJ31" s="1069"/>
      <c r="HK31" s="1069"/>
      <c r="HL31" s="1070"/>
      <c r="HM31" s="1068"/>
      <c r="HN31" s="1069"/>
      <c r="HO31" s="1069"/>
      <c r="HP31" s="1069"/>
      <c r="HQ31" s="1070"/>
      <c r="HR31" s="1068"/>
      <c r="HS31" s="1069"/>
      <c r="HT31" s="1069"/>
      <c r="HU31" s="1069"/>
      <c r="HV31" s="1069"/>
      <c r="HW31" s="1070"/>
      <c r="HX31" s="1068"/>
      <c r="HY31" s="1069"/>
      <c r="HZ31" s="1069"/>
      <c r="IA31" s="1069"/>
      <c r="IB31" s="1069"/>
      <c r="IC31" s="1069"/>
      <c r="ID31" s="1069"/>
      <c r="IE31" s="1075"/>
    </row>
    <row r="32" spans="1:239" ht="10.5" customHeight="1" x14ac:dyDescent="0.2">
      <c r="A32" s="957" t="s">
        <v>20</v>
      </c>
      <c r="B32" s="224"/>
      <c r="C32" s="224"/>
      <c r="D32" s="224"/>
      <c r="E32" s="225"/>
      <c r="F32" s="1072" t="s">
        <v>21</v>
      </c>
      <c r="G32" s="1073"/>
      <c r="H32" s="1073"/>
      <c r="I32" s="1073"/>
      <c r="J32" s="1073"/>
      <c r="K32" s="1073"/>
      <c r="L32" s="1073"/>
      <c r="M32" s="1073"/>
      <c r="N32" s="1073"/>
      <c r="O32" s="1073"/>
      <c r="P32" s="1073"/>
      <c r="Q32" s="1073"/>
      <c r="R32" s="1073"/>
      <c r="S32" s="1073"/>
      <c r="T32" s="1073"/>
      <c r="U32" s="1073"/>
      <c r="V32" s="1073"/>
      <c r="W32" s="1073"/>
      <c r="X32" s="1073"/>
      <c r="Y32" s="1073"/>
      <c r="Z32" s="1073"/>
      <c r="AA32" s="1073"/>
      <c r="AB32" s="1074"/>
      <c r="AC32" s="1068"/>
      <c r="AD32" s="1069"/>
      <c r="AE32" s="1069"/>
      <c r="AF32" s="1069"/>
      <c r="AG32" s="1069"/>
      <c r="AH32" s="1069"/>
      <c r="AI32" s="1070"/>
      <c r="AJ32" s="1068"/>
      <c r="AK32" s="1069"/>
      <c r="AL32" s="1069"/>
      <c r="AM32" s="1069"/>
      <c r="AN32" s="1070"/>
      <c r="AO32" s="1068"/>
      <c r="AP32" s="1069"/>
      <c r="AQ32" s="1069"/>
      <c r="AR32" s="1069"/>
      <c r="AS32" s="1070"/>
      <c r="AT32" s="1068"/>
      <c r="AU32" s="1069"/>
      <c r="AV32" s="1069"/>
      <c r="AW32" s="1069"/>
      <c r="AX32" s="1069"/>
      <c r="AY32" s="1069"/>
      <c r="AZ32" s="1070"/>
      <c r="BA32" s="1068"/>
      <c r="BB32" s="1069"/>
      <c r="BC32" s="1069"/>
      <c r="BD32" s="1069"/>
      <c r="BE32" s="1069"/>
      <c r="BF32" s="1070"/>
      <c r="BG32" s="1068"/>
      <c r="BH32" s="1069"/>
      <c r="BI32" s="1069"/>
      <c r="BJ32" s="1069"/>
      <c r="BK32" s="1069"/>
      <c r="BL32" s="1069"/>
      <c r="BM32" s="1070"/>
      <c r="BN32" s="1068"/>
      <c r="BO32" s="1069"/>
      <c r="BP32" s="1069"/>
      <c r="BQ32" s="1069"/>
      <c r="BR32" s="1070"/>
      <c r="BS32" s="1068"/>
      <c r="BT32" s="1069"/>
      <c r="BU32" s="1069"/>
      <c r="BV32" s="1069"/>
      <c r="BW32" s="1070"/>
      <c r="BX32" s="1068"/>
      <c r="BY32" s="1069"/>
      <c r="BZ32" s="1069"/>
      <c r="CA32" s="1069"/>
      <c r="CB32" s="1069"/>
      <c r="CC32" s="1069"/>
      <c r="CD32" s="1070"/>
      <c r="CE32" s="1068"/>
      <c r="CF32" s="1069"/>
      <c r="CG32" s="1069"/>
      <c r="CH32" s="1069"/>
      <c r="CI32" s="1069"/>
      <c r="CJ32" s="1070"/>
      <c r="CK32" s="1068"/>
      <c r="CL32" s="1069"/>
      <c r="CM32" s="1069"/>
      <c r="CN32" s="1069"/>
      <c r="CO32" s="1069"/>
      <c r="CP32" s="1069"/>
      <c r="CQ32" s="1070"/>
      <c r="CR32" s="1068"/>
      <c r="CS32" s="1069"/>
      <c r="CT32" s="1069"/>
      <c r="CU32" s="1069"/>
      <c r="CV32" s="1070"/>
      <c r="CW32" s="1068"/>
      <c r="CX32" s="1069"/>
      <c r="CY32" s="1069"/>
      <c r="CZ32" s="1069"/>
      <c r="DA32" s="1070"/>
      <c r="DB32" s="1068"/>
      <c r="DC32" s="1069"/>
      <c r="DD32" s="1069"/>
      <c r="DE32" s="1069"/>
      <c r="DF32" s="1069"/>
      <c r="DG32" s="1069"/>
      <c r="DH32" s="1070"/>
      <c r="DI32" s="1068"/>
      <c r="DJ32" s="1069"/>
      <c r="DK32" s="1069"/>
      <c r="DL32" s="1069"/>
      <c r="DM32" s="1069"/>
      <c r="DN32" s="1070"/>
      <c r="DO32" s="1068"/>
      <c r="DP32" s="1069"/>
      <c r="DQ32" s="1069"/>
      <c r="DR32" s="1069"/>
      <c r="DS32" s="1069"/>
      <c r="DT32" s="1069"/>
      <c r="DU32" s="1070"/>
      <c r="DV32" s="1068"/>
      <c r="DW32" s="1069"/>
      <c r="DX32" s="1069"/>
      <c r="DY32" s="1069"/>
      <c r="DZ32" s="1070"/>
      <c r="EA32" s="1068"/>
      <c r="EB32" s="1069"/>
      <c r="EC32" s="1069"/>
      <c r="ED32" s="1069"/>
      <c r="EE32" s="1070"/>
      <c r="EF32" s="1068"/>
      <c r="EG32" s="1069"/>
      <c r="EH32" s="1069"/>
      <c r="EI32" s="1069"/>
      <c r="EJ32" s="1069"/>
      <c r="EK32" s="1069"/>
      <c r="EL32" s="1070"/>
      <c r="EM32" s="1068"/>
      <c r="EN32" s="1069"/>
      <c r="EO32" s="1069"/>
      <c r="EP32" s="1069"/>
      <c r="EQ32" s="1069"/>
      <c r="ER32" s="1070"/>
      <c r="ES32" s="1068"/>
      <c r="ET32" s="1069"/>
      <c r="EU32" s="1069"/>
      <c r="EV32" s="1069"/>
      <c r="EW32" s="1069"/>
      <c r="EX32" s="1069"/>
      <c r="EY32" s="1070"/>
      <c r="EZ32" s="1068"/>
      <c r="FA32" s="1069"/>
      <c r="FB32" s="1069"/>
      <c r="FC32" s="1069"/>
      <c r="FD32" s="1069"/>
      <c r="FE32" s="1069"/>
      <c r="FF32" s="1070"/>
      <c r="FG32" s="1068"/>
      <c r="FH32" s="1069"/>
      <c r="FI32" s="1069"/>
      <c r="FJ32" s="1069"/>
      <c r="FK32" s="1070"/>
      <c r="FL32" s="1068"/>
      <c r="FM32" s="1069"/>
      <c r="FN32" s="1069"/>
      <c r="FO32" s="1069"/>
      <c r="FP32" s="1069"/>
      <c r="FQ32" s="1069"/>
      <c r="FR32" s="1070"/>
      <c r="FS32" s="1068"/>
      <c r="FT32" s="1069"/>
      <c r="FU32" s="1069"/>
      <c r="FV32" s="1069"/>
      <c r="FW32" s="1069"/>
      <c r="FX32" s="1069"/>
      <c r="FY32" s="1070"/>
      <c r="FZ32" s="1068"/>
      <c r="GA32" s="1069"/>
      <c r="GB32" s="1069"/>
      <c r="GC32" s="1069"/>
      <c r="GD32" s="1069"/>
      <c r="GE32" s="1069"/>
      <c r="GF32" s="1070"/>
      <c r="GG32" s="1068"/>
      <c r="GH32" s="1069"/>
      <c r="GI32" s="1069"/>
      <c r="GJ32" s="1069"/>
      <c r="GK32" s="1069"/>
      <c r="GL32" s="1069"/>
      <c r="GM32" s="1069"/>
      <c r="GN32" s="1070"/>
      <c r="GO32" s="1068"/>
      <c r="GP32" s="1069"/>
      <c r="GQ32" s="1069"/>
      <c r="GR32" s="1069"/>
      <c r="GS32" s="1070"/>
      <c r="GT32" s="1068"/>
      <c r="GU32" s="1069"/>
      <c r="GV32" s="1069"/>
      <c r="GW32" s="1069"/>
      <c r="GX32" s="1069"/>
      <c r="GY32" s="1069"/>
      <c r="GZ32" s="1070"/>
      <c r="HA32" s="1068"/>
      <c r="HB32" s="1069"/>
      <c r="HC32" s="1069"/>
      <c r="HD32" s="1069"/>
      <c r="HE32" s="1069"/>
      <c r="HF32" s="1069"/>
      <c r="HG32" s="1070"/>
      <c r="HH32" s="1068"/>
      <c r="HI32" s="1069"/>
      <c r="HJ32" s="1069"/>
      <c r="HK32" s="1069"/>
      <c r="HL32" s="1070"/>
      <c r="HM32" s="1068"/>
      <c r="HN32" s="1069"/>
      <c r="HO32" s="1069"/>
      <c r="HP32" s="1069"/>
      <c r="HQ32" s="1070"/>
      <c r="HR32" s="1068"/>
      <c r="HS32" s="1069"/>
      <c r="HT32" s="1069"/>
      <c r="HU32" s="1069"/>
      <c r="HV32" s="1069"/>
      <c r="HW32" s="1070"/>
      <c r="HX32" s="1068"/>
      <c r="HY32" s="1069"/>
      <c r="HZ32" s="1069"/>
      <c r="IA32" s="1069"/>
      <c r="IB32" s="1069"/>
      <c r="IC32" s="1069"/>
      <c r="ID32" s="1069"/>
      <c r="IE32" s="1075"/>
    </row>
    <row r="33" spans="1:239" ht="10.5" customHeight="1" x14ac:dyDescent="0.2">
      <c r="A33" s="957" t="s">
        <v>22</v>
      </c>
      <c r="B33" s="224"/>
      <c r="C33" s="224"/>
      <c r="D33" s="224"/>
      <c r="E33" s="225"/>
      <c r="F33" s="1072"/>
      <c r="G33" s="1073"/>
      <c r="H33" s="1073"/>
      <c r="I33" s="1073"/>
      <c r="J33" s="1073"/>
      <c r="K33" s="1073"/>
      <c r="L33" s="1073"/>
      <c r="M33" s="1073"/>
      <c r="N33" s="1073"/>
      <c r="O33" s="1073"/>
      <c r="P33" s="1073"/>
      <c r="Q33" s="1073"/>
      <c r="R33" s="1073"/>
      <c r="S33" s="1073"/>
      <c r="T33" s="1073"/>
      <c r="U33" s="1073"/>
      <c r="V33" s="1073"/>
      <c r="W33" s="1073"/>
      <c r="X33" s="1073"/>
      <c r="Y33" s="1073"/>
      <c r="Z33" s="1073"/>
      <c r="AA33" s="1073"/>
      <c r="AB33" s="1074"/>
      <c r="AC33" s="1068"/>
      <c r="AD33" s="1069"/>
      <c r="AE33" s="1069"/>
      <c r="AF33" s="1069"/>
      <c r="AG33" s="1069"/>
      <c r="AH33" s="1069"/>
      <c r="AI33" s="1070"/>
      <c r="AJ33" s="1068"/>
      <c r="AK33" s="1069"/>
      <c r="AL33" s="1069"/>
      <c r="AM33" s="1069"/>
      <c r="AN33" s="1070"/>
      <c r="AO33" s="1068"/>
      <c r="AP33" s="1069"/>
      <c r="AQ33" s="1069"/>
      <c r="AR33" s="1069"/>
      <c r="AS33" s="1070"/>
      <c r="AT33" s="1068"/>
      <c r="AU33" s="1069"/>
      <c r="AV33" s="1069"/>
      <c r="AW33" s="1069"/>
      <c r="AX33" s="1069"/>
      <c r="AY33" s="1069"/>
      <c r="AZ33" s="1070"/>
      <c r="BA33" s="1068"/>
      <c r="BB33" s="1069"/>
      <c r="BC33" s="1069"/>
      <c r="BD33" s="1069"/>
      <c r="BE33" s="1069"/>
      <c r="BF33" s="1070"/>
      <c r="BG33" s="1068"/>
      <c r="BH33" s="1069"/>
      <c r="BI33" s="1069"/>
      <c r="BJ33" s="1069"/>
      <c r="BK33" s="1069"/>
      <c r="BL33" s="1069"/>
      <c r="BM33" s="1070"/>
      <c r="BN33" s="1068"/>
      <c r="BO33" s="1069"/>
      <c r="BP33" s="1069"/>
      <c r="BQ33" s="1069"/>
      <c r="BR33" s="1070"/>
      <c r="BS33" s="1068"/>
      <c r="BT33" s="1069"/>
      <c r="BU33" s="1069"/>
      <c r="BV33" s="1069"/>
      <c r="BW33" s="1070"/>
      <c r="BX33" s="1068"/>
      <c r="BY33" s="1069"/>
      <c r="BZ33" s="1069"/>
      <c r="CA33" s="1069"/>
      <c r="CB33" s="1069"/>
      <c r="CC33" s="1069"/>
      <c r="CD33" s="1070"/>
      <c r="CE33" s="1068"/>
      <c r="CF33" s="1069"/>
      <c r="CG33" s="1069"/>
      <c r="CH33" s="1069"/>
      <c r="CI33" s="1069"/>
      <c r="CJ33" s="1070"/>
      <c r="CK33" s="1068"/>
      <c r="CL33" s="1069"/>
      <c r="CM33" s="1069"/>
      <c r="CN33" s="1069"/>
      <c r="CO33" s="1069"/>
      <c r="CP33" s="1069"/>
      <c r="CQ33" s="1070"/>
      <c r="CR33" s="1068"/>
      <c r="CS33" s="1069"/>
      <c r="CT33" s="1069"/>
      <c r="CU33" s="1069"/>
      <c r="CV33" s="1070"/>
      <c r="CW33" s="1068"/>
      <c r="CX33" s="1069"/>
      <c r="CY33" s="1069"/>
      <c r="CZ33" s="1069"/>
      <c r="DA33" s="1070"/>
      <c r="DB33" s="1068"/>
      <c r="DC33" s="1069"/>
      <c r="DD33" s="1069"/>
      <c r="DE33" s="1069"/>
      <c r="DF33" s="1069"/>
      <c r="DG33" s="1069"/>
      <c r="DH33" s="1070"/>
      <c r="DI33" s="1068"/>
      <c r="DJ33" s="1069"/>
      <c r="DK33" s="1069"/>
      <c r="DL33" s="1069"/>
      <c r="DM33" s="1069"/>
      <c r="DN33" s="1070"/>
      <c r="DO33" s="1068"/>
      <c r="DP33" s="1069"/>
      <c r="DQ33" s="1069"/>
      <c r="DR33" s="1069"/>
      <c r="DS33" s="1069"/>
      <c r="DT33" s="1069"/>
      <c r="DU33" s="1070"/>
      <c r="DV33" s="1068"/>
      <c r="DW33" s="1069"/>
      <c r="DX33" s="1069"/>
      <c r="DY33" s="1069"/>
      <c r="DZ33" s="1070"/>
      <c r="EA33" s="1068"/>
      <c r="EB33" s="1069"/>
      <c r="EC33" s="1069"/>
      <c r="ED33" s="1069"/>
      <c r="EE33" s="1070"/>
      <c r="EF33" s="1068"/>
      <c r="EG33" s="1069"/>
      <c r="EH33" s="1069"/>
      <c r="EI33" s="1069"/>
      <c r="EJ33" s="1069"/>
      <c r="EK33" s="1069"/>
      <c r="EL33" s="1070"/>
      <c r="EM33" s="1068"/>
      <c r="EN33" s="1069"/>
      <c r="EO33" s="1069"/>
      <c r="EP33" s="1069"/>
      <c r="EQ33" s="1069"/>
      <c r="ER33" s="1070"/>
      <c r="ES33" s="1068"/>
      <c r="ET33" s="1069"/>
      <c r="EU33" s="1069"/>
      <c r="EV33" s="1069"/>
      <c r="EW33" s="1069"/>
      <c r="EX33" s="1069"/>
      <c r="EY33" s="1070"/>
      <c r="EZ33" s="1068"/>
      <c r="FA33" s="1069"/>
      <c r="FB33" s="1069"/>
      <c r="FC33" s="1069"/>
      <c r="FD33" s="1069"/>
      <c r="FE33" s="1069"/>
      <c r="FF33" s="1070"/>
      <c r="FG33" s="1068"/>
      <c r="FH33" s="1069"/>
      <c r="FI33" s="1069"/>
      <c r="FJ33" s="1069"/>
      <c r="FK33" s="1070"/>
      <c r="FL33" s="1068"/>
      <c r="FM33" s="1069"/>
      <c r="FN33" s="1069"/>
      <c r="FO33" s="1069"/>
      <c r="FP33" s="1069"/>
      <c r="FQ33" s="1069"/>
      <c r="FR33" s="1070"/>
      <c r="FS33" s="1068"/>
      <c r="FT33" s="1069"/>
      <c r="FU33" s="1069"/>
      <c r="FV33" s="1069"/>
      <c r="FW33" s="1069"/>
      <c r="FX33" s="1069"/>
      <c r="FY33" s="1070"/>
      <c r="FZ33" s="1068"/>
      <c r="GA33" s="1069"/>
      <c r="GB33" s="1069"/>
      <c r="GC33" s="1069"/>
      <c r="GD33" s="1069"/>
      <c r="GE33" s="1069"/>
      <c r="GF33" s="1070"/>
      <c r="GG33" s="1068"/>
      <c r="GH33" s="1069"/>
      <c r="GI33" s="1069"/>
      <c r="GJ33" s="1069"/>
      <c r="GK33" s="1069"/>
      <c r="GL33" s="1069"/>
      <c r="GM33" s="1069"/>
      <c r="GN33" s="1070"/>
      <c r="GO33" s="1068"/>
      <c r="GP33" s="1069"/>
      <c r="GQ33" s="1069"/>
      <c r="GR33" s="1069"/>
      <c r="GS33" s="1070"/>
      <c r="GT33" s="1068"/>
      <c r="GU33" s="1069"/>
      <c r="GV33" s="1069"/>
      <c r="GW33" s="1069"/>
      <c r="GX33" s="1069"/>
      <c r="GY33" s="1069"/>
      <c r="GZ33" s="1070"/>
      <c r="HA33" s="1068"/>
      <c r="HB33" s="1069"/>
      <c r="HC33" s="1069"/>
      <c r="HD33" s="1069"/>
      <c r="HE33" s="1069"/>
      <c r="HF33" s="1069"/>
      <c r="HG33" s="1070"/>
      <c r="HH33" s="1068"/>
      <c r="HI33" s="1069"/>
      <c r="HJ33" s="1069"/>
      <c r="HK33" s="1069"/>
      <c r="HL33" s="1070"/>
      <c r="HM33" s="1068"/>
      <c r="HN33" s="1069"/>
      <c r="HO33" s="1069"/>
      <c r="HP33" s="1069"/>
      <c r="HQ33" s="1070"/>
      <c r="HR33" s="1068"/>
      <c r="HS33" s="1069"/>
      <c r="HT33" s="1069"/>
      <c r="HU33" s="1069"/>
      <c r="HV33" s="1069"/>
      <c r="HW33" s="1070"/>
      <c r="HX33" s="1068"/>
      <c r="HY33" s="1069"/>
      <c r="HZ33" s="1069"/>
      <c r="IA33" s="1069"/>
      <c r="IB33" s="1069"/>
      <c r="IC33" s="1069"/>
      <c r="ID33" s="1069"/>
      <c r="IE33" s="1075"/>
    </row>
    <row r="34" spans="1:239" ht="10.5" customHeight="1" x14ac:dyDescent="0.2">
      <c r="A34" s="1056" t="s">
        <v>52</v>
      </c>
      <c r="B34" s="233"/>
      <c r="C34" s="233"/>
      <c r="D34" s="233"/>
      <c r="E34" s="234"/>
      <c r="F34" s="1076" t="s">
        <v>26</v>
      </c>
      <c r="G34" s="1077"/>
      <c r="H34" s="1077"/>
      <c r="I34" s="1077"/>
      <c r="J34" s="1077"/>
      <c r="K34" s="1077"/>
      <c r="L34" s="1077"/>
      <c r="M34" s="1077"/>
      <c r="N34" s="1077"/>
      <c r="O34" s="1077"/>
      <c r="P34" s="1077"/>
      <c r="Q34" s="1077"/>
      <c r="R34" s="1077"/>
      <c r="S34" s="1077"/>
      <c r="T34" s="1077"/>
      <c r="U34" s="1077"/>
      <c r="V34" s="1077"/>
      <c r="W34" s="1077"/>
      <c r="X34" s="1077"/>
      <c r="Y34" s="1077"/>
      <c r="Z34" s="1077"/>
      <c r="AA34" s="1077"/>
      <c r="AB34" s="1078"/>
      <c r="AC34" s="1060"/>
      <c r="AD34" s="1061"/>
      <c r="AE34" s="1061"/>
      <c r="AF34" s="1061"/>
      <c r="AG34" s="1061"/>
      <c r="AH34" s="1061"/>
      <c r="AI34" s="1062"/>
      <c r="AJ34" s="1060"/>
      <c r="AK34" s="1061"/>
      <c r="AL34" s="1061"/>
      <c r="AM34" s="1061"/>
      <c r="AN34" s="1062"/>
      <c r="AO34" s="1060"/>
      <c r="AP34" s="1061"/>
      <c r="AQ34" s="1061"/>
      <c r="AR34" s="1061"/>
      <c r="AS34" s="1062"/>
      <c r="AT34" s="1060"/>
      <c r="AU34" s="1061"/>
      <c r="AV34" s="1061"/>
      <c r="AW34" s="1061"/>
      <c r="AX34" s="1061"/>
      <c r="AY34" s="1061"/>
      <c r="AZ34" s="1062"/>
      <c r="BA34" s="1060"/>
      <c r="BB34" s="1061"/>
      <c r="BC34" s="1061"/>
      <c r="BD34" s="1061"/>
      <c r="BE34" s="1061"/>
      <c r="BF34" s="1062"/>
      <c r="BG34" s="1060"/>
      <c r="BH34" s="1061"/>
      <c r="BI34" s="1061"/>
      <c r="BJ34" s="1061"/>
      <c r="BK34" s="1061"/>
      <c r="BL34" s="1061"/>
      <c r="BM34" s="1062"/>
      <c r="BN34" s="1060"/>
      <c r="BO34" s="1061"/>
      <c r="BP34" s="1061"/>
      <c r="BQ34" s="1061"/>
      <c r="BR34" s="1062"/>
      <c r="BS34" s="1060"/>
      <c r="BT34" s="1061"/>
      <c r="BU34" s="1061"/>
      <c r="BV34" s="1061"/>
      <c r="BW34" s="1062"/>
      <c r="BX34" s="1060"/>
      <c r="BY34" s="1061"/>
      <c r="BZ34" s="1061"/>
      <c r="CA34" s="1061"/>
      <c r="CB34" s="1061"/>
      <c r="CC34" s="1061"/>
      <c r="CD34" s="1062"/>
      <c r="CE34" s="1060"/>
      <c r="CF34" s="1061"/>
      <c r="CG34" s="1061"/>
      <c r="CH34" s="1061"/>
      <c r="CI34" s="1061"/>
      <c r="CJ34" s="1062"/>
      <c r="CK34" s="1060"/>
      <c r="CL34" s="1061"/>
      <c r="CM34" s="1061"/>
      <c r="CN34" s="1061"/>
      <c r="CO34" s="1061"/>
      <c r="CP34" s="1061"/>
      <c r="CQ34" s="1062"/>
      <c r="CR34" s="1060"/>
      <c r="CS34" s="1061"/>
      <c r="CT34" s="1061"/>
      <c r="CU34" s="1061"/>
      <c r="CV34" s="1062"/>
      <c r="CW34" s="1060"/>
      <c r="CX34" s="1061"/>
      <c r="CY34" s="1061"/>
      <c r="CZ34" s="1061"/>
      <c r="DA34" s="1062"/>
      <c r="DB34" s="1060"/>
      <c r="DC34" s="1061"/>
      <c r="DD34" s="1061"/>
      <c r="DE34" s="1061"/>
      <c r="DF34" s="1061"/>
      <c r="DG34" s="1061"/>
      <c r="DH34" s="1062"/>
      <c r="DI34" s="1060"/>
      <c r="DJ34" s="1061"/>
      <c r="DK34" s="1061"/>
      <c r="DL34" s="1061"/>
      <c r="DM34" s="1061"/>
      <c r="DN34" s="1062"/>
      <c r="DO34" s="1060"/>
      <c r="DP34" s="1061"/>
      <c r="DQ34" s="1061"/>
      <c r="DR34" s="1061"/>
      <c r="DS34" s="1061"/>
      <c r="DT34" s="1061"/>
      <c r="DU34" s="1062"/>
      <c r="DV34" s="1060"/>
      <c r="DW34" s="1061"/>
      <c r="DX34" s="1061"/>
      <c r="DY34" s="1061"/>
      <c r="DZ34" s="1062"/>
      <c r="EA34" s="1060"/>
      <c r="EB34" s="1061"/>
      <c r="EC34" s="1061"/>
      <c r="ED34" s="1061"/>
      <c r="EE34" s="1062"/>
      <c r="EF34" s="1060"/>
      <c r="EG34" s="1061"/>
      <c r="EH34" s="1061"/>
      <c r="EI34" s="1061"/>
      <c r="EJ34" s="1061"/>
      <c r="EK34" s="1061"/>
      <c r="EL34" s="1062"/>
      <c r="EM34" s="1060"/>
      <c r="EN34" s="1061"/>
      <c r="EO34" s="1061"/>
      <c r="EP34" s="1061"/>
      <c r="EQ34" s="1061"/>
      <c r="ER34" s="1062"/>
      <c r="ES34" s="1060"/>
      <c r="ET34" s="1061"/>
      <c r="EU34" s="1061"/>
      <c r="EV34" s="1061"/>
      <c r="EW34" s="1061"/>
      <c r="EX34" s="1061"/>
      <c r="EY34" s="1062"/>
      <c r="EZ34" s="1060"/>
      <c r="FA34" s="1061"/>
      <c r="FB34" s="1061"/>
      <c r="FC34" s="1061"/>
      <c r="FD34" s="1061"/>
      <c r="FE34" s="1061"/>
      <c r="FF34" s="1062"/>
      <c r="FG34" s="1060"/>
      <c r="FH34" s="1061"/>
      <c r="FI34" s="1061"/>
      <c r="FJ34" s="1061"/>
      <c r="FK34" s="1062"/>
      <c r="FL34" s="1060"/>
      <c r="FM34" s="1061"/>
      <c r="FN34" s="1061"/>
      <c r="FO34" s="1061"/>
      <c r="FP34" s="1061"/>
      <c r="FQ34" s="1061"/>
      <c r="FR34" s="1062"/>
      <c r="FS34" s="1060"/>
      <c r="FT34" s="1061"/>
      <c r="FU34" s="1061"/>
      <c r="FV34" s="1061"/>
      <c r="FW34" s="1061"/>
      <c r="FX34" s="1061"/>
      <c r="FY34" s="1062"/>
      <c r="FZ34" s="1060"/>
      <c r="GA34" s="1061"/>
      <c r="GB34" s="1061"/>
      <c r="GC34" s="1061"/>
      <c r="GD34" s="1061"/>
      <c r="GE34" s="1061"/>
      <c r="GF34" s="1062"/>
      <c r="GG34" s="1060"/>
      <c r="GH34" s="1061"/>
      <c r="GI34" s="1061"/>
      <c r="GJ34" s="1061"/>
      <c r="GK34" s="1061"/>
      <c r="GL34" s="1061"/>
      <c r="GM34" s="1061"/>
      <c r="GN34" s="1062"/>
      <c r="GO34" s="1060"/>
      <c r="GP34" s="1061"/>
      <c r="GQ34" s="1061"/>
      <c r="GR34" s="1061"/>
      <c r="GS34" s="1062"/>
      <c r="GT34" s="1060"/>
      <c r="GU34" s="1061"/>
      <c r="GV34" s="1061"/>
      <c r="GW34" s="1061"/>
      <c r="GX34" s="1061"/>
      <c r="GY34" s="1061"/>
      <c r="GZ34" s="1062"/>
      <c r="HA34" s="1060"/>
      <c r="HB34" s="1061"/>
      <c r="HC34" s="1061"/>
      <c r="HD34" s="1061"/>
      <c r="HE34" s="1061"/>
      <c r="HF34" s="1061"/>
      <c r="HG34" s="1062"/>
      <c r="HH34" s="1060"/>
      <c r="HI34" s="1061"/>
      <c r="HJ34" s="1061"/>
      <c r="HK34" s="1061"/>
      <c r="HL34" s="1062"/>
      <c r="HM34" s="1060"/>
      <c r="HN34" s="1061"/>
      <c r="HO34" s="1061"/>
      <c r="HP34" s="1061"/>
      <c r="HQ34" s="1062"/>
      <c r="HR34" s="1060"/>
      <c r="HS34" s="1061"/>
      <c r="HT34" s="1061"/>
      <c r="HU34" s="1061"/>
      <c r="HV34" s="1061"/>
      <c r="HW34" s="1062"/>
      <c r="HX34" s="1060"/>
      <c r="HY34" s="1061"/>
      <c r="HZ34" s="1061"/>
      <c r="IA34" s="1061"/>
      <c r="IB34" s="1061"/>
      <c r="IC34" s="1061"/>
      <c r="ID34" s="1061"/>
      <c r="IE34" s="1071"/>
    </row>
    <row r="35" spans="1:239" ht="10.5" customHeight="1" x14ac:dyDescent="0.2">
      <c r="A35" s="957" t="s">
        <v>16</v>
      </c>
      <c r="B35" s="224"/>
      <c r="C35" s="224"/>
      <c r="D35" s="224"/>
      <c r="E35" s="225"/>
      <c r="F35" s="1072" t="s">
        <v>19</v>
      </c>
      <c r="G35" s="1073"/>
      <c r="H35" s="1073"/>
      <c r="I35" s="1073"/>
      <c r="J35" s="1073"/>
      <c r="K35" s="1073"/>
      <c r="L35" s="1073"/>
      <c r="M35" s="1073"/>
      <c r="N35" s="1073"/>
      <c r="O35" s="1073"/>
      <c r="P35" s="1073"/>
      <c r="Q35" s="1073"/>
      <c r="R35" s="1073"/>
      <c r="S35" s="1073"/>
      <c r="T35" s="1073"/>
      <c r="U35" s="1073"/>
      <c r="V35" s="1073"/>
      <c r="W35" s="1073"/>
      <c r="X35" s="1073"/>
      <c r="Y35" s="1073"/>
      <c r="Z35" s="1073"/>
      <c r="AA35" s="1073"/>
      <c r="AB35" s="1074"/>
      <c r="AC35" s="1068"/>
      <c r="AD35" s="1069"/>
      <c r="AE35" s="1069"/>
      <c r="AF35" s="1069"/>
      <c r="AG35" s="1069"/>
      <c r="AH35" s="1069"/>
      <c r="AI35" s="1070"/>
      <c r="AJ35" s="1068"/>
      <c r="AK35" s="1069"/>
      <c r="AL35" s="1069"/>
      <c r="AM35" s="1069"/>
      <c r="AN35" s="1070"/>
      <c r="AO35" s="1068"/>
      <c r="AP35" s="1069"/>
      <c r="AQ35" s="1069"/>
      <c r="AR35" s="1069"/>
      <c r="AS35" s="1070"/>
      <c r="AT35" s="1068"/>
      <c r="AU35" s="1069"/>
      <c r="AV35" s="1069"/>
      <c r="AW35" s="1069"/>
      <c r="AX35" s="1069"/>
      <c r="AY35" s="1069"/>
      <c r="AZ35" s="1070"/>
      <c r="BA35" s="1068"/>
      <c r="BB35" s="1069"/>
      <c r="BC35" s="1069"/>
      <c r="BD35" s="1069"/>
      <c r="BE35" s="1069"/>
      <c r="BF35" s="1070"/>
      <c r="BG35" s="1068"/>
      <c r="BH35" s="1069"/>
      <c r="BI35" s="1069"/>
      <c r="BJ35" s="1069"/>
      <c r="BK35" s="1069"/>
      <c r="BL35" s="1069"/>
      <c r="BM35" s="1070"/>
      <c r="BN35" s="1068"/>
      <c r="BO35" s="1069"/>
      <c r="BP35" s="1069"/>
      <c r="BQ35" s="1069"/>
      <c r="BR35" s="1070"/>
      <c r="BS35" s="1068"/>
      <c r="BT35" s="1069"/>
      <c r="BU35" s="1069"/>
      <c r="BV35" s="1069"/>
      <c r="BW35" s="1070"/>
      <c r="BX35" s="1068"/>
      <c r="BY35" s="1069"/>
      <c r="BZ35" s="1069"/>
      <c r="CA35" s="1069"/>
      <c r="CB35" s="1069"/>
      <c r="CC35" s="1069"/>
      <c r="CD35" s="1070"/>
      <c r="CE35" s="1068"/>
      <c r="CF35" s="1069"/>
      <c r="CG35" s="1069"/>
      <c r="CH35" s="1069"/>
      <c r="CI35" s="1069"/>
      <c r="CJ35" s="1070"/>
      <c r="CK35" s="1068"/>
      <c r="CL35" s="1069"/>
      <c r="CM35" s="1069"/>
      <c r="CN35" s="1069"/>
      <c r="CO35" s="1069"/>
      <c r="CP35" s="1069"/>
      <c r="CQ35" s="1070"/>
      <c r="CR35" s="1068"/>
      <c r="CS35" s="1069"/>
      <c r="CT35" s="1069"/>
      <c r="CU35" s="1069"/>
      <c r="CV35" s="1070"/>
      <c r="CW35" s="1068"/>
      <c r="CX35" s="1069"/>
      <c r="CY35" s="1069"/>
      <c r="CZ35" s="1069"/>
      <c r="DA35" s="1070"/>
      <c r="DB35" s="1068"/>
      <c r="DC35" s="1069"/>
      <c r="DD35" s="1069"/>
      <c r="DE35" s="1069"/>
      <c r="DF35" s="1069"/>
      <c r="DG35" s="1069"/>
      <c r="DH35" s="1070"/>
      <c r="DI35" s="1068"/>
      <c r="DJ35" s="1069"/>
      <c r="DK35" s="1069"/>
      <c r="DL35" s="1069"/>
      <c r="DM35" s="1069"/>
      <c r="DN35" s="1070"/>
      <c r="DO35" s="1068"/>
      <c r="DP35" s="1069"/>
      <c r="DQ35" s="1069"/>
      <c r="DR35" s="1069"/>
      <c r="DS35" s="1069"/>
      <c r="DT35" s="1069"/>
      <c r="DU35" s="1070"/>
      <c r="DV35" s="1068"/>
      <c r="DW35" s="1069"/>
      <c r="DX35" s="1069"/>
      <c r="DY35" s="1069"/>
      <c r="DZ35" s="1070"/>
      <c r="EA35" s="1068"/>
      <c r="EB35" s="1069"/>
      <c r="EC35" s="1069"/>
      <c r="ED35" s="1069"/>
      <c r="EE35" s="1070"/>
      <c r="EF35" s="1068"/>
      <c r="EG35" s="1069"/>
      <c r="EH35" s="1069"/>
      <c r="EI35" s="1069"/>
      <c r="EJ35" s="1069"/>
      <c r="EK35" s="1069"/>
      <c r="EL35" s="1070"/>
      <c r="EM35" s="1068"/>
      <c r="EN35" s="1069"/>
      <c r="EO35" s="1069"/>
      <c r="EP35" s="1069"/>
      <c r="EQ35" s="1069"/>
      <c r="ER35" s="1070"/>
      <c r="ES35" s="1068"/>
      <c r="ET35" s="1069"/>
      <c r="EU35" s="1069"/>
      <c r="EV35" s="1069"/>
      <c r="EW35" s="1069"/>
      <c r="EX35" s="1069"/>
      <c r="EY35" s="1070"/>
      <c r="EZ35" s="1068"/>
      <c r="FA35" s="1069"/>
      <c r="FB35" s="1069"/>
      <c r="FC35" s="1069"/>
      <c r="FD35" s="1069"/>
      <c r="FE35" s="1069"/>
      <c r="FF35" s="1070"/>
      <c r="FG35" s="1068"/>
      <c r="FH35" s="1069"/>
      <c r="FI35" s="1069"/>
      <c r="FJ35" s="1069"/>
      <c r="FK35" s="1070"/>
      <c r="FL35" s="1068"/>
      <c r="FM35" s="1069"/>
      <c r="FN35" s="1069"/>
      <c r="FO35" s="1069"/>
      <c r="FP35" s="1069"/>
      <c r="FQ35" s="1069"/>
      <c r="FR35" s="1070"/>
      <c r="FS35" s="1068"/>
      <c r="FT35" s="1069"/>
      <c r="FU35" s="1069"/>
      <c r="FV35" s="1069"/>
      <c r="FW35" s="1069"/>
      <c r="FX35" s="1069"/>
      <c r="FY35" s="1070"/>
      <c r="FZ35" s="1068"/>
      <c r="GA35" s="1069"/>
      <c r="GB35" s="1069"/>
      <c r="GC35" s="1069"/>
      <c r="GD35" s="1069"/>
      <c r="GE35" s="1069"/>
      <c r="GF35" s="1070"/>
      <c r="GG35" s="1068"/>
      <c r="GH35" s="1069"/>
      <c r="GI35" s="1069"/>
      <c r="GJ35" s="1069"/>
      <c r="GK35" s="1069"/>
      <c r="GL35" s="1069"/>
      <c r="GM35" s="1069"/>
      <c r="GN35" s="1070"/>
      <c r="GO35" s="1068"/>
      <c r="GP35" s="1069"/>
      <c r="GQ35" s="1069"/>
      <c r="GR35" s="1069"/>
      <c r="GS35" s="1070"/>
      <c r="GT35" s="1068"/>
      <c r="GU35" s="1069"/>
      <c r="GV35" s="1069"/>
      <c r="GW35" s="1069"/>
      <c r="GX35" s="1069"/>
      <c r="GY35" s="1069"/>
      <c r="GZ35" s="1070"/>
      <c r="HA35" s="1068"/>
      <c r="HB35" s="1069"/>
      <c r="HC35" s="1069"/>
      <c r="HD35" s="1069"/>
      <c r="HE35" s="1069"/>
      <c r="HF35" s="1069"/>
      <c r="HG35" s="1070"/>
      <c r="HH35" s="1068"/>
      <c r="HI35" s="1069"/>
      <c r="HJ35" s="1069"/>
      <c r="HK35" s="1069"/>
      <c r="HL35" s="1070"/>
      <c r="HM35" s="1068"/>
      <c r="HN35" s="1069"/>
      <c r="HO35" s="1069"/>
      <c r="HP35" s="1069"/>
      <c r="HQ35" s="1070"/>
      <c r="HR35" s="1068"/>
      <c r="HS35" s="1069"/>
      <c r="HT35" s="1069"/>
      <c r="HU35" s="1069"/>
      <c r="HV35" s="1069"/>
      <c r="HW35" s="1070"/>
      <c r="HX35" s="1068"/>
      <c r="HY35" s="1069"/>
      <c r="HZ35" s="1069"/>
      <c r="IA35" s="1069"/>
      <c r="IB35" s="1069"/>
      <c r="IC35" s="1069"/>
      <c r="ID35" s="1069"/>
      <c r="IE35" s="1075"/>
    </row>
    <row r="36" spans="1:239" ht="10.5" customHeight="1" x14ac:dyDescent="0.2">
      <c r="A36" s="957"/>
      <c r="B36" s="224"/>
      <c r="C36" s="224"/>
      <c r="D36" s="224"/>
      <c r="E36" s="225"/>
      <c r="F36" s="1072" t="s">
        <v>27</v>
      </c>
      <c r="G36" s="1073"/>
      <c r="H36" s="1073"/>
      <c r="I36" s="1073"/>
      <c r="J36" s="1073"/>
      <c r="K36" s="1073"/>
      <c r="L36" s="1073"/>
      <c r="M36" s="1073"/>
      <c r="N36" s="1073"/>
      <c r="O36" s="1073"/>
      <c r="P36" s="1073"/>
      <c r="Q36" s="1073"/>
      <c r="R36" s="1073"/>
      <c r="S36" s="1073"/>
      <c r="T36" s="1073"/>
      <c r="U36" s="1073"/>
      <c r="V36" s="1073"/>
      <c r="W36" s="1073"/>
      <c r="X36" s="1073"/>
      <c r="Y36" s="1073"/>
      <c r="Z36" s="1073"/>
      <c r="AA36" s="1073"/>
      <c r="AB36" s="1074"/>
      <c r="AC36" s="1068"/>
      <c r="AD36" s="1069"/>
      <c r="AE36" s="1069"/>
      <c r="AF36" s="1069"/>
      <c r="AG36" s="1069"/>
      <c r="AH36" s="1069"/>
      <c r="AI36" s="1070"/>
      <c r="AJ36" s="1068"/>
      <c r="AK36" s="1069"/>
      <c r="AL36" s="1069"/>
      <c r="AM36" s="1069"/>
      <c r="AN36" s="1070"/>
      <c r="AO36" s="1068"/>
      <c r="AP36" s="1069"/>
      <c r="AQ36" s="1069"/>
      <c r="AR36" s="1069"/>
      <c r="AS36" s="1070"/>
      <c r="AT36" s="1068"/>
      <c r="AU36" s="1069"/>
      <c r="AV36" s="1069"/>
      <c r="AW36" s="1069"/>
      <c r="AX36" s="1069"/>
      <c r="AY36" s="1069"/>
      <c r="AZ36" s="1070"/>
      <c r="BA36" s="1068"/>
      <c r="BB36" s="1069"/>
      <c r="BC36" s="1069"/>
      <c r="BD36" s="1069"/>
      <c r="BE36" s="1069"/>
      <c r="BF36" s="1070"/>
      <c r="BG36" s="1068"/>
      <c r="BH36" s="1069"/>
      <c r="BI36" s="1069"/>
      <c r="BJ36" s="1069"/>
      <c r="BK36" s="1069"/>
      <c r="BL36" s="1069"/>
      <c r="BM36" s="1070"/>
      <c r="BN36" s="1068"/>
      <c r="BO36" s="1069"/>
      <c r="BP36" s="1069"/>
      <c r="BQ36" s="1069"/>
      <c r="BR36" s="1070"/>
      <c r="BS36" s="1068"/>
      <c r="BT36" s="1069"/>
      <c r="BU36" s="1069"/>
      <c r="BV36" s="1069"/>
      <c r="BW36" s="1070"/>
      <c r="BX36" s="1068"/>
      <c r="BY36" s="1069"/>
      <c r="BZ36" s="1069"/>
      <c r="CA36" s="1069"/>
      <c r="CB36" s="1069"/>
      <c r="CC36" s="1069"/>
      <c r="CD36" s="1070"/>
      <c r="CE36" s="1068"/>
      <c r="CF36" s="1069"/>
      <c r="CG36" s="1069"/>
      <c r="CH36" s="1069"/>
      <c r="CI36" s="1069"/>
      <c r="CJ36" s="1070"/>
      <c r="CK36" s="1068"/>
      <c r="CL36" s="1069"/>
      <c r="CM36" s="1069"/>
      <c r="CN36" s="1069"/>
      <c r="CO36" s="1069"/>
      <c r="CP36" s="1069"/>
      <c r="CQ36" s="1070"/>
      <c r="CR36" s="1068"/>
      <c r="CS36" s="1069"/>
      <c r="CT36" s="1069"/>
      <c r="CU36" s="1069"/>
      <c r="CV36" s="1070"/>
      <c r="CW36" s="1068"/>
      <c r="CX36" s="1069"/>
      <c r="CY36" s="1069"/>
      <c r="CZ36" s="1069"/>
      <c r="DA36" s="1070"/>
      <c r="DB36" s="1068"/>
      <c r="DC36" s="1069"/>
      <c r="DD36" s="1069"/>
      <c r="DE36" s="1069"/>
      <c r="DF36" s="1069"/>
      <c r="DG36" s="1069"/>
      <c r="DH36" s="1070"/>
      <c r="DI36" s="1068"/>
      <c r="DJ36" s="1069"/>
      <c r="DK36" s="1069"/>
      <c r="DL36" s="1069"/>
      <c r="DM36" s="1069"/>
      <c r="DN36" s="1070"/>
      <c r="DO36" s="1068"/>
      <c r="DP36" s="1069"/>
      <c r="DQ36" s="1069"/>
      <c r="DR36" s="1069"/>
      <c r="DS36" s="1069"/>
      <c r="DT36" s="1069"/>
      <c r="DU36" s="1070"/>
      <c r="DV36" s="1068"/>
      <c r="DW36" s="1069"/>
      <c r="DX36" s="1069"/>
      <c r="DY36" s="1069"/>
      <c r="DZ36" s="1070"/>
      <c r="EA36" s="1068"/>
      <c r="EB36" s="1069"/>
      <c r="EC36" s="1069"/>
      <c r="ED36" s="1069"/>
      <c r="EE36" s="1070"/>
      <c r="EF36" s="1068"/>
      <c r="EG36" s="1069"/>
      <c r="EH36" s="1069"/>
      <c r="EI36" s="1069"/>
      <c r="EJ36" s="1069"/>
      <c r="EK36" s="1069"/>
      <c r="EL36" s="1070"/>
      <c r="EM36" s="1068"/>
      <c r="EN36" s="1069"/>
      <c r="EO36" s="1069"/>
      <c r="EP36" s="1069"/>
      <c r="EQ36" s="1069"/>
      <c r="ER36" s="1070"/>
      <c r="ES36" s="1068"/>
      <c r="ET36" s="1069"/>
      <c r="EU36" s="1069"/>
      <c r="EV36" s="1069"/>
      <c r="EW36" s="1069"/>
      <c r="EX36" s="1069"/>
      <c r="EY36" s="1070"/>
      <c r="EZ36" s="1068"/>
      <c r="FA36" s="1069"/>
      <c r="FB36" s="1069"/>
      <c r="FC36" s="1069"/>
      <c r="FD36" s="1069"/>
      <c r="FE36" s="1069"/>
      <c r="FF36" s="1070"/>
      <c r="FG36" s="1068"/>
      <c r="FH36" s="1069"/>
      <c r="FI36" s="1069"/>
      <c r="FJ36" s="1069"/>
      <c r="FK36" s="1070"/>
      <c r="FL36" s="1068"/>
      <c r="FM36" s="1069"/>
      <c r="FN36" s="1069"/>
      <c r="FO36" s="1069"/>
      <c r="FP36" s="1069"/>
      <c r="FQ36" s="1069"/>
      <c r="FR36" s="1070"/>
      <c r="FS36" s="1068"/>
      <c r="FT36" s="1069"/>
      <c r="FU36" s="1069"/>
      <c r="FV36" s="1069"/>
      <c r="FW36" s="1069"/>
      <c r="FX36" s="1069"/>
      <c r="FY36" s="1070"/>
      <c r="FZ36" s="1068"/>
      <c r="GA36" s="1069"/>
      <c r="GB36" s="1069"/>
      <c r="GC36" s="1069"/>
      <c r="GD36" s="1069"/>
      <c r="GE36" s="1069"/>
      <c r="GF36" s="1070"/>
      <c r="GG36" s="1068"/>
      <c r="GH36" s="1069"/>
      <c r="GI36" s="1069"/>
      <c r="GJ36" s="1069"/>
      <c r="GK36" s="1069"/>
      <c r="GL36" s="1069"/>
      <c r="GM36" s="1069"/>
      <c r="GN36" s="1070"/>
      <c r="GO36" s="1068"/>
      <c r="GP36" s="1069"/>
      <c r="GQ36" s="1069"/>
      <c r="GR36" s="1069"/>
      <c r="GS36" s="1070"/>
      <c r="GT36" s="1068"/>
      <c r="GU36" s="1069"/>
      <c r="GV36" s="1069"/>
      <c r="GW36" s="1069"/>
      <c r="GX36" s="1069"/>
      <c r="GY36" s="1069"/>
      <c r="GZ36" s="1070"/>
      <c r="HA36" s="1068"/>
      <c r="HB36" s="1069"/>
      <c r="HC36" s="1069"/>
      <c r="HD36" s="1069"/>
      <c r="HE36" s="1069"/>
      <c r="HF36" s="1069"/>
      <c r="HG36" s="1070"/>
      <c r="HH36" s="1068"/>
      <c r="HI36" s="1069"/>
      <c r="HJ36" s="1069"/>
      <c r="HK36" s="1069"/>
      <c r="HL36" s="1070"/>
      <c r="HM36" s="1068"/>
      <c r="HN36" s="1069"/>
      <c r="HO36" s="1069"/>
      <c r="HP36" s="1069"/>
      <c r="HQ36" s="1070"/>
      <c r="HR36" s="1068"/>
      <c r="HS36" s="1069"/>
      <c r="HT36" s="1069"/>
      <c r="HU36" s="1069"/>
      <c r="HV36" s="1069"/>
      <c r="HW36" s="1070"/>
      <c r="HX36" s="1068"/>
      <c r="HY36" s="1069"/>
      <c r="HZ36" s="1069"/>
      <c r="IA36" s="1069"/>
      <c r="IB36" s="1069"/>
      <c r="IC36" s="1069"/>
      <c r="ID36" s="1069"/>
      <c r="IE36" s="1075"/>
    </row>
    <row r="37" spans="1:239" ht="10.5" customHeight="1" x14ac:dyDescent="0.2">
      <c r="A37" s="957" t="s">
        <v>20</v>
      </c>
      <c r="B37" s="224"/>
      <c r="C37" s="224"/>
      <c r="D37" s="224"/>
      <c r="E37" s="225"/>
      <c r="F37" s="1072" t="s">
        <v>21</v>
      </c>
      <c r="G37" s="1073"/>
      <c r="H37" s="1073"/>
      <c r="I37" s="1073"/>
      <c r="J37" s="1073"/>
      <c r="K37" s="1073"/>
      <c r="L37" s="1073"/>
      <c r="M37" s="1073"/>
      <c r="N37" s="1073"/>
      <c r="O37" s="1073"/>
      <c r="P37" s="1073"/>
      <c r="Q37" s="1073"/>
      <c r="R37" s="1073"/>
      <c r="S37" s="1073"/>
      <c r="T37" s="1073"/>
      <c r="U37" s="1073"/>
      <c r="V37" s="1073"/>
      <c r="W37" s="1073"/>
      <c r="X37" s="1073"/>
      <c r="Y37" s="1073"/>
      <c r="Z37" s="1073"/>
      <c r="AA37" s="1073"/>
      <c r="AB37" s="1074"/>
      <c r="AC37" s="1068"/>
      <c r="AD37" s="1069"/>
      <c r="AE37" s="1069"/>
      <c r="AF37" s="1069"/>
      <c r="AG37" s="1069"/>
      <c r="AH37" s="1069"/>
      <c r="AI37" s="1070"/>
      <c r="AJ37" s="1068"/>
      <c r="AK37" s="1069"/>
      <c r="AL37" s="1069"/>
      <c r="AM37" s="1069"/>
      <c r="AN37" s="1070"/>
      <c r="AO37" s="1068"/>
      <c r="AP37" s="1069"/>
      <c r="AQ37" s="1069"/>
      <c r="AR37" s="1069"/>
      <c r="AS37" s="1070"/>
      <c r="AT37" s="1068"/>
      <c r="AU37" s="1069"/>
      <c r="AV37" s="1069"/>
      <c r="AW37" s="1069"/>
      <c r="AX37" s="1069"/>
      <c r="AY37" s="1069"/>
      <c r="AZ37" s="1070"/>
      <c r="BA37" s="1068"/>
      <c r="BB37" s="1069"/>
      <c r="BC37" s="1069"/>
      <c r="BD37" s="1069"/>
      <c r="BE37" s="1069"/>
      <c r="BF37" s="1070"/>
      <c r="BG37" s="1068"/>
      <c r="BH37" s="1069"/>
      <c r="BI37" s="1069"/>
      <c r="BJ37" s="1069"/>
      <c r="BK37" s="1069"/>
      <c r="BL37" s="1069"/>
      <c r="BM37" s="1070"/>
      <c r="BN37" s="1068"/>
      <c r="BO37" s="1069"/>
      <c r="BP37" s="1069"/>
      <c r="BQ37" s="1069"/>
      <c r="BR37" s="1070"/>
      <c r="BS37" s="1068"/>
      <c r="BT37" s="1069"/>
      <c r="BU37" s="1069"/>
      <c r="BV37" s="1069"/>
      <c r="BW37" s="1070"/>
      <c r="BX37" s="1068"/>
      <c r="BY37" s="1069"/>
      <c r="BZ37" s="1069"/>
      <c r="CA37" s="1069"/>
      <c r="CB37" s="1069"/>
      <c r="CC37" s="1069"/>
      <c r="CD37" s="1070"/>
      <c r="CE37" s="1068"/>
      <c r="CF37" s="1069"/>
      <c r="CG37" s="1069"/>
      <c r="CH37" s="1069"/>
      <c r="CI37" s="1069"/>
      <c r="CJ37" s="1070"/>
      <c r="CK37" s="1068"/>
      <c r="CL37" s="1069"/>
      <c r="CM37" s="1069"/>
      <c r="CN37" s="1069"/>
      <c r="CO37" s="1069"/>
      <c r="CP37" s="1069"/>
      <c r="CQ37" s="1070"/>
      <c r="CR37" s="1068"/>
      <c r="CS37" s="1069"/>
      <c r="CT37" s="1069"/>
      <c r="CU37" s="1069"/>
      <c r="CV37" s="1070"/>
      <c r="CW37" s="1068"/>
      <c r="CX37" s="1069"/>
      <c r="CY37" s="1069"/>
      <c r="CZ37" s="1069"/>
      <c r="DA37" s="1070"/>
      <c r="DB37" s="1068"/>
      <c r="DC37" s="1069"/>
      <c r="DD37" s="1069"/>
      <c r="DE37" s="1069"/>
      <c r="DF37" s="1069"/>
      <c r="DG37" s="1069"/>
      <c r="DH37" s="1070"/>
      <c r="DI37" s="1068"/>
      <c r="DJ37" s="1069"/>
      <c r="DK37" s="1069"/>
      <c r="DL37" s="1069"/>
      <c r="DM37" s="1069"/>
      <c r="DN37" s="1070"/>
      <c r="DO37" s="1068"/>
      <c r="DP37" s="1069"/>
      <c r="DQ37" s="1069"/>
      <c r="DR37" s="1069"/>
      <c r="DS37" s="1069"/>
      <c r="DT37" s="1069"/>
      <c r="DU37" s="1070"/>
      <c r="DV37" s="1068"/>
      <c r="DW37" s="1069"/>
      <c r="DX37" s="1069"/>
      <c r="DY37" s="1069"/>
      <c r="DZ37" s="1070"/>
      <c r="EA37" s="1068"/>
      <c r="EB37" s="1069"/>
      <c r="EC37" s="1069"/>
      <c r="ED37" s="1069"/>
      <c r="EE37" s="1070"/>
      <c r="EF37" s="1068"/>
      <c r="EG37" s="1069"/>
      <c r="EH37" s="1069"/>
      <c r="EI37" s="1069"/>
      <c r="EJ37" s="1069"/>
      <c r="EK37" s="1069"/>
      <c r="EL37" s="1070"/>
      <c r="EM37" s="1068"/>
      <c r="EN37" s="1069"/>
      <c r="EO37" s="1069"/>
      <c r="EP37" s="1069"/>
      <c r="EQ37" s="1069"/>
      <c r="ER37" s="1070"/>
      <c r="ES37" s="1068"/>
      <c r="ET37" s="1069"/>
      <c r="EU37" s="1069"/>
      <c r="EV37" s="1069"/>
      <c r="EW37" s="1069"/>
      <c r="EX37" s="1069"/>
      <c r="EY37" s="1070"/>
      <c r="EZ37" s="1068"/>
      <c r="FA37" s="1069"/>
      <c r="FB37" s="1069"/>
      <c r="FC37" s="1069"/>
      <c r="FD37" s="1069"/>
      <c r="FE37" s="1069"/>
      <c r="FF37" s="1070"/>
      <c r="FG37" s="1068"/>
      <c r="FH37" s="1069"/>
      <c r="FI37" s="1069"/>
      <c r="FJ37" s="1069"/>
      <c r="FK37" s="1070"/>
      <c r="FL37" s="1068"/>
      <c r="FM37" s="1069"/>
      <c r="FN37" s="1069"/>
      <c r="FO37" s="1069"/>
      <c r="FP37" s="1069"/>
      <c r="FQ37" s="1069"/>
      <c r="FR37" s="1070"/>
      <c r="FS37" s="1068"/>
      <c r="FT37" s="1069"/>
      <c r="FU37" s="1069"/>
      <c r="FV37" s="1069"/>
      <c r="FW37" s="1069"/>
      <c r="FX37" s="1069"/>
      <c r="FY37" s="1070"/>
      <c r="FZ37" s="1068"/>
      <c r="GA37" s="1069"/>
      <c r="GB37" s="1069"/>
      <c r="GC37" s="1069"/>
      <c r="GD37" s="1069"/>
      <c r="GE37" s="1069"/>
      <c r="GF37" s="1070"/>
      <c r="GG37" s="1068"/>
      <c r="GH37" s="1069"/>
      <c r="GI37" s="1069"/>
      <c r="GJ37" s="1069"/>
      <c r="GK37" s="1069"/>
      <c r="GL37" s="1069"/>
      <c r="GM37" s="1069"/>
      <c r="GN37" s="1070"/>
      <c r="GO37" s="1068"/>
      <c r="GP37" s="1069"/>
      <c r="GQ37" s="1069"/>
      <c r="GR37" s="1069"/>
      <c r="GS37" s="1070"/>
      <c r="GT37" s="1068"/>
      <c r="GU37" s="1069"/>
      <c r="GV37" s="1069"/>
      <c r="GW37" s="1069"/>
      <c r="GX37" s="1069"/>
      <c r="GY37" s="1069"/>
      <c r="GZ37" s="1070"/>
      <c r="HA37" s="1068"/>
      <c r="HB37" s="1069"/>
      <c r="HC37" s="1069"/>
      <c r="HD37" s="1069"/>
      <c r="HE37" s="1069"/>
      <c r="HF37" s="1069"/>
      <c r="HG37" s="1070"/>
      <c r="HH37" s="1068"/>
      <c r="HI37" s="1069"/>
      <c r="HJ37" s="1069"/>
      <c r="HK37" s="1069"/>
      <c r="HL37" s="1070"/>
      <c r="HM37" s="1068"/>
      <c r="HN37" s="1069"/>
      <c r="HO37" s="1069"/>
      <c r="HP37" s="1069"/>
      <c r="HQ37" s="1070"/>
      <c r="HR37" s="1068"/>
      <c r="HS37" s="1069"/>
      <c r="HT37" s="1069"/>
      <c r="HU37" s="1069"/>
      <c r="HV37" s="1069"/>
      <c r="HW37" s="1070"/>
      <c r="HX37" s="1068"/>
      <c r="HY37" s="1069"/>
      <c r="HZ37" s="1069"/>
      <c r="IA37" s="1069"/>
      <c r="IB37" s="1069"/>
      <c r="IC37" s="1069"/>
      <c r="ID37" s="1069"/>
      <c r="IE37" s="1075"/>
    </row>
    <row r="38" spans="1:239" ht="10.5" customHeight="1" x14ac:dyDescent="0.2">
      <c r="A38" s="957"/>
      <c r="B38" s="224"/>
      <c r="C38" s="224"/>
      <c r="D38" s="224"/>
      <c r="E38" s="225"/>
      <c r="F38" s="1072" t="s">
        <v>27</v>
      </c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074"/>
      <c r="AC38" s="1068"/>
      <c r="AD38" s="1069"/>
      <c r="AE38" s="1069"/>
      <c r="AF38" s="1069"/>
      <c r="AG38" s="1069"/>
      <c r="AH38" s="1069"/>
      <c r="AI38" s="1070"/>
      <c r="AJ38" s="1068"/>
      <c r="AK38" s="1069"/>
      <c r="AL38" s="1069"/>
      <c r="AM38" s="1069"/>
      <c r="AN38" s="1070"/>
      <c r="AO38" s="1068"/>
      <c r="AP38" s="1069"/>
      <c r="AQ38" s="1069"/>
      <c r="AR38" s="1069"/>
      <c r="AS38" s="1070"/>
      <c r="AT38" s="1068"/>
      <c r="AU38" s="1069"/>
      <c r="AV38" s="1069"/>
      <c r="AW38" s="1069"/>
      <c r="AX38" s="1069"/>
      <c r="AY38" s="1069"/>
      <c r="AZ38" s="1070"/>
      <c r="BA38" s="1068"/>
      <c r="BB38" s="1069"/>
      <c r="BC38" s="1069"/>
      <c r="BD38" s="1069"/>
      <c r="BE38" s="1069"/>
      <c r="BF38" s="1070"/>
      <c r="BG38" s="1068"/>
      <c r="BH38" s="1069"/>
      <c r="BI38" s="1069"/>
      <c r="BJ38" s="1069"/>
      <c r="BK38" s="1069"/>
      <c r="BL38" s="1069"/>
      <c r="BM38" s="1070"/>
      <c r="BN38" s="1068"/>
      <c r="BO38" s="1069"/>
      <c r="BP38" s="1069"/>
      <c r="BQ38" s="1069"/>
      <c r="BR38" s="1070"/>
      <c r="BS38" s="1068"/>
      <c r="BT38" s="1069"/>
      <c r="BU38" s="1069"/>
      <c r="BV38" s="1069"/>
      <c r="BW38" s="1070"/>
      <c r="BX38" s="1068"/>
      <c r="BY38" s="1069"/>
      <c r="BZ38" s="1069"/>
      <c r="CA38" s="1069"/>
      <c r="CB38" s="1069"/>
      <c r="CC38" s="1069"/>
      <c r="CD38" s="1070"/>
      <c r="CE38" s="1068"/>
      <c r="CF38" s="1069"/>
      <c r="CG38" s="1069"/>
      <c r="CH38" s="1069"/>
      <c r="CI38" s="1069"/>
      <c r="CJ38" s="1070"/>
      <c r="CK38" s="1068"/>
      <c r="CL38" s="1069"/>
      <c r="CM38" s="1069"/>
      <c r="CN38" s="1069"/>
      <c r="CO38" s="1069"/>
      <c r="CP38" s="1069"/>
      <c r="CQ38" s="1070"/>
      <c r="CR38" s="1068"/>
      <c r="CS38" s="1069"/>
      <c r="CT38" s="1069"/>
      <c r="CU38" s="1069"/>
      <c r="CV38" s="1070"/>
      <c r="CW38" s="1068"/>
      <c r="CX38" s="1069"/>
      <c r="CY38" s="1069"/>
      <c r="CZ38" s="1069"/>
      <c r="DA38" s="1070"/>
      <c r="DB38" s="1068"/>
      <c r="DC38" s="1069"/>
      <c r="DD38" s="1069"/>
      <c r="DE38" s="1069"/>
      <c r="DF38" s="1069"/>
      <c r="DG38" s="1069"/>
      <c r="DH38" s="1070"/>
      <c r="DI38" s="1068"/>
      <c r="DJ38" s="1069"/>
      <c r="DK38" s="1069"/>
      <c r="DL38" s="1069"/>
      <c r="DM38" s="1069"/>
      <c r="DN38" s="1070"/>
      <c r="DO38" s="1068"/>
      <c r="DP38" s="1069"/>
      <c r="DQ38" s="1069"/>
      <c r="DR38" s="1069"/>
      <c r="DS38" s="1069"/>
      <c r="DT38" s="1069"/>
      <c r="DU38" s="1070"/>
      <c r="DV38" s="1068"/>
      <c r="DW38" s="1069"/>
      <c r="DX38" s="1069"/>
      <c r="DY38" s="1069"/>
      <c r="DZ38" s="1070"/>
      <c r="EA38" s="1068"/>
      <c r="EB38" s="1069"/>
      <c r="EC38" s="1069"/>
      <c r="ED38" s="1069"/>
      <c r="EE38" s="1070"/>
      <c r="EF38" s="1068"/>
      <c r="EG38" s="1069"/>
      <c r="EH38" s="1069"/>
      <c r="EI38" s="1069"/>
      <c r="EJ38" s="1069"/>
      <c r="EK38" s="1069"/>
      <c r="EL38" s="1070"/>
      <c r="EM38" s="1068"/>
      <c r="EN38" s="1069"/>
      <c r="EO38" s="1069"/>
      <c r="EP38" s="1069"/>
      <c r="EQ38" s="1069"/>
      <c r="ER38" s="1070"/>
      <c r="ES38" s="1068"/>
      <c r="ET38" s="1069"/>
      <c r="EU38" s="1069"/>
      <c r="EV38" s="1069"/>
      <c r="EW38" s="1069"/>
      <c r="EX38" s="1069"/>
      <c r="EY38" s="1070"/>
      <c r="EZ38" s="1068"/>
      <c r="FA38" s="1069"/>
      <c r="FB38" s="1069"/>
      <c r="FC38" s="1069"/>
      <c r="FD38" s="1069"/>
      <c r="FE38" s="1069"/>
      <c r="FF38" s="1070"/>
      <c r="FG38" s="1068"/>
      <c r="FH38" s="1069"/>
      <c r="FI38" s="1069"/>
      <c r="FJ38" s="1069"/>
      <c r="FK38" s="1070"/>
      <c r="FL38" s="1068"/>
      <c r="FM38" s="1069"/>
      <c r="FN38" s="1069"/>
      <c r="FO38" s="1069"/>
      <c r="FP38" s="1069"/>
      <c r="FQ38" s="1069"/>
      <c r="FR38" s="1070"/>
      <c r="FS38" s="1068"/>
      <c r="FT38" s="1069"/>
      <c r="FU38" s="1069"/>
      <c r="FV38" s="1069"/>
      <c r="FW38" s="1069"/>
      <c r="FX38" s="1069"/>
      <c r="FY38" s="1070"/>
      <c r="FZ38" s="1068"/>
      <c r="GA38" s="1069"/>
      <c r="GB38" s="1069"/>
      <c r="GC38" s="1069"/>
      <c r="GD38" s="1069"/>
      <c r="GE38" s="1069"/>
      <c r="GF38" s="1070"/>
      <c r="GG38" s="1068"/>
      <c r="GH38" s="1069"/>
      <c r="GI38" s="1069"/>
      <c r="GJ38" s="1069"/>
      <c r="GK38" s="1069"/>
      <c r="GL38" s="1069"/>
      <c r="GM38" s="1069"/>
      <c r="GN38" s="1070"/>
      <c r="GO38" s="1068"/>
      <c r="GP38" s="1069"/>
      <c r="GQ38" s="1069"/>
      <c r="GR38" s="1069"/>
      <c r="GS38" s="1070"/>
      <c r="GT38" s="1068"/>
      <c r="GU38" s="1069"/>
      <c r="GV38" s="1069"/>
      <c r="GW38" s="1069"/>
      <c r="GX38" s="1069"/>
      <c r="GY38" s="1069"/>
      <c r="GZ38" s="1070"/>
      <c r="HA38" s="1068"/>
      <c r="HB38" s="1069"/>
      <c r="HC38" s="1069"/>
      <c r="HD38" s="1069"/>
      <c r="HE38" s="1069"/>
      <c r="HF38" s="1069"/>
      <c r="HG38" s="1070"/>
      <c r="HH38" s="1068"/>
      <c r="HI38" s="1069"/>
      <c r="HJ38" s="1069"/>
      <c r="HK38" s="1069"/>
      <c r="HL38" s="1070"/>
      <c r="HM38" s="1068"/>
      <c r="HN38" s="1069"/>
      <c r="HO38" s="1069"/>
      <c r="HP38" s="1069"/>
      <c r="HQ38" s="1070"/>
      <c r="HR38" s="1068"/>
      <c r="HS38" s="1069"/>
      <c r="HT38" s="1069"/>
      <c r="HU38" s="1069"/>
      <c r="HV38" s="1069"/>
      <c r="HW38" s="1070"/>
      <c r="HX38" s="1068"/>
      <c r="HY38" s="1069"/>
      <c r="HZ38" s="1069"/>
      <c r="IA38" s="1069"/>
      <c r="IB38" s="1069"/>
      <c r="IC38" s="1069"/>
      <c r="ID38" s="1069"/>
      <c r="IE38" s="1075"/>
    </row>
    <row r="39" spans="1:239" ht="10.5" customHeight="1" x14ac:dyDescent="0.2">
      <c r="A39" s="957" t="s">
        <v>22</v>
      </c>
      <c r="B39" s="224"/>
      <c r="C39" s="224"/>
      <c r="D39" s="224"/>
      <c r="E39" s="225"/>
      <c r="F39" s="1072"/>
      <c r="G39" s="1073"/>
      <c r="H39" s="1073"/>
      <c r="I39" s="1073"/>
      <c r="J39" s="1073"/>
      <c r="K39" s="1073"/>
      <c r="L39" s="1073"/>
      <c r="M39" s="1073"/>
      <c r="N39" s="1073"/>
      <c r="O39" s="1073"/>
      <c r="P39" s="1073"/>
      <c r="Q39" s="1073"/>
      <c r="R39" s="1073"/>
      <c r="S39" s="1073"/>
      <c r="T39" s="1073"/>
      <c r="U39" s="1073"/>
      <c r="V39" s="1073"/>
      <c r="W39" s="1073"/>
      <c r="X39" s="1073"/>
      <c r="Y39" s="1073"/>
      <c r="Z39" s="1073"/>
      <c r="AA39" s="1073"/>
      <c r="AB39" s="1074"/>
      <c r="AC39" s="1068"/>
      <c r="AD39" s="1069"/>
      <c r="AE39" s="1069"/>
      <c r="AF39" s="1069"/>
      <c r="AG39" s="1069"/>
      <c r="AH39" s="1069"/>
      <c r="AI39" s="1070"/>
      <c r="AJ39" s="1068"/>
      <c r="AK39" s="1069"/>
      <c r="AL39" s="1069"/>
      <c r="AM39" s="1069"/>
      <c r="AN39" s="1070"/>
      <c r="AO39" s="1068"/>
      <c r="AP39" s="1069"/>
      <c r="AQ39" s="1069"/>
      <c r="AR39" s="1069"/>
      <c r="AS39" s="1070"/>
      <c r="AT39" s="1068"/>
      <c r="AU39" s="1069"/>
      <c r="AV39" s="1069"/>
      <c r="AW39" s="1069"/>
      <c r="AX39" s="1069"/>
      <c r="AY39" s="1069"/>
      <c r="AZ39" s="1070"/>
      <c r="BA39" s="1068"/>
      <c r="BB39" s="1069"/>
      <c r="BC39" s="1069"/>
      <c r="BD39" s="1069"/>
      <c r="BE39" s="1069"/>
      <c r="BF39" s="1070"/>
      <c r="BG39" s="1068"/>
      <c r="BH39" s="1069"/>
      <c r="BI39" s="1069"/>
      <c r="BJ39" s="1069"/>
      <c r="BK39" s="1069"/>
      <c r="BL39" s="1069"/>
      <c r="BM39" s="1070"/>
      <c r="BN39" s="1068"/>
      <c r="BO39" s="1069"/>
      <c r="BP39" s="1069"/>
      <c r="BQ39" s="1069"/>
      <c r="BR39" s="1070"/>
      <c r="BS39" s="1068"/>
      <c r="BT39" s="1069"/>
      <c r="BU39" s="1069"/>
      <c r="BV39" s="1069"/>
      <c r="BW39" s="1070"/>
      <c r="BX39" s="1068"/>
      <c r="BY39" s="1069"/>
      <c r="BZ39" s="1069"/>
      <c r="CA39" s="1069"/>
      <c r="CB39" s="1069"/>
      <c r="CC39" s="1069"/>
      <c r="CD39" s="1070"/>
      <c r="CE39" s="1068"/>
      <c r="CF39" s="1069"/>
      <c r="CG39" s="1069"/>
      <c r="CH39" s="1069"/>
      <c r="CI39" s="1069"/>
      <c r="CJ39" s="1070"/>
      <c r="CK39" s="1068"/>
      <c r="CL39" s="1069"/>
      <c r="CM39" s="1069"/>
      <c r="CN39" s="1069"/>
      <c r="CO39" s="1069"/>
      <c r="CP39" s="1069"/>
      <c r="CQ39" s="1070"/>
      <c r="CR39" s="1068"/>
      <c r="CS39" s="1069"/>
      <c r="CT39" s="1069"/>
      <c r="CU39" s="1069"/>
      <c r="CV39" s="1070"/>
      <c r="CW39" s="1068"/>
      <c r="CX39" s="1069"/>
      <c r="CY39" s="1069"/>
      <c r="CZ39" s="1069"/>
      <c r="DA39" s="1070"/>
      <c r="DB39" s="1068"/>
      <c r="DC39" s="1069"/>
      <c r="DD39" s="1069"/>
      <c r="DE39" s="1069"/>
      <c r="DF39" s="1069"/>
      <c r="DG39" s="1069"/>
      <c r="DH39" s="1070"/>
      <c r="DI39" s="1068"/>
      <c r="DJ39" s="1069"/>
      <c r="DK39" s="1069"/>
      <c r="DL39" s="1069"/>
      <c r="DM39" s="1069"/>
      <c r="DN39" s="1070"/>
      <c r="DO39" s="1068"/>
      <c r="DP39" s="1069"/>
      <c r="DQ39" s="1069"/>
      <c r="DR39" s="1069"/>
      <c r="DS39" s="1069"/>
      <c r="DT39" s="1069"/>
      <c r="DU39" s="1070"/>
      <c r="DV39" s="1068"/>
      <c r="DW39" s="1069"/>
      <c r="DX39" s="1069"/>
      <c r="DY39" s="1069"/>
      <c r="DZ39" s="1070"/>
      <c r="EA39" s="1068"/>
      <c r="EB39" s="1069"/>
      <c r="EC39" s="1069"/>
      <c r="ED39" s="1069"/>
      <c r="EE39" s="1070"/>
      <c r="EF39" s="1068"/>
      <c r="EG39" s="1069"/>
      <c r="EH39" s="1069"/>
      <c r="EI39" s="1069"/>
      <c r="EJ39" s="1069"/>
      <c r="EK39" s="1069"/>
      <c r="EL39" s="1070"/>
      <c r="EM39" s="1068"/>
      <c r="EN39" s="1069"/>
      <c r="EO39" s="1069"/>
      <c r="EP39" s="1069"/>
      <c r="EQ39" s="1069"/>
      <c r="ER39" s="1070"/>
      <c r="ES39" s="1068"/>
      <c r="ET39" s="1069"/>
      <c r="EU39" s="1069"/>
      <c r="EV39" s="1069"/>
      <c r="EW39" s="1069"/>
      <c r="EX39" s="1069"/>
      <c r="EY39" s="1070"/>
      <c r="EZ39" s="1068"/>
      <c r="FA39" s="1069"/>
      <c r="FB39" s="1069"/>
      <c r="FC39" s="1069"/>
      <c r="FD39" s="1069"/>
      <c r="FE39" s="1069"/>
      <c r="FF39" s="1070"/>
      <c r="FG39" s="1068"/>
      <c r="FH39" s="1069"/>
      <c r="FI39" s="1069"/>
      <c r="FJ39" s="1069"/>
      <c r="FK39" s="1070"/>
      <c r="FL39" s="1068"/>
      <c r="FM39" s="1069"/>
      <c r="FN39" s="1069"/>
      <c r="FO39" s="1069"/>
      <c r="FP39" s="1069"/>
      <c r="FQ39" s="1069"/>
      <c r="FR39" s="1070"/>
      <c r="FS39" s="1068"/>
      <c r="FT39" s="1069"/>
      <c r="FU39" s="1069"/>
      <c r="FV39" s="1069"/>
      <c r="FW39" s="1069"/>
      <c r="FX39" s="1069"/>
      <c r="FY39" s="1070"/>
      <c r="FZ39" s="1068"/>
      <c r="GA39" s="1069"/>
      <c r="GB39" s="1069"/>
      <c r="GC39" s="1069"/>
      <c r="GD39" s="1069"/>
      <c r="GE39" s="1069"/>
      <c r="GF39" s="1070"/>
      <c r="GG39" s="1068"/>
      <c r="GH39" s="1069"/>
      <c r="GI39" s="1069"/>
      <c r="GJ39" s="1069"/>
      <c r="GK39" s="1069"/>
      <c r="GL39" s="1069"/>
      <c r="GM39" s="1069"/>
      <c r="GN39" s="1070"/>
      <c r="GO39" s="1068"/>
      <c r="GP39" s="1069"/>
      <c r="GQ39" s="1069"/>
      <c r="GR39" s="1069"/>
      <c r="GS39" s="1070"/>
      <c r="GT39" s="1068"/>
      <c r="GU39" s="1069"/>
      <c r="GV39" s="1069"/>
      <c r="GW39" s="1069"/>
      <c r="GX39" s="1069"/>
      <c r="GY39" s="1069"/>
      <c r="GZ39" s="1070"/>
      <c r="HA39" s="1068"/>
      <c r="HB39" s="1069"/>
      <c r="HC39" s="1069"/>
      <c r="HD39" s="1069"/>
      <c r="HE39" s="1069"/>
      <c r="HF39" s="1069"/>
      <c r="HG39" s="1070"/>
      <c r="HH39" s="1068"/>
      <c r="HI39" s="1069"/>
      <c r="HJ39" s="1069"/>
      <c r="HK39" s="1069"/>
      <c r="HL39" s="1070"/>
      <c r="HM39" s="1068"/>
      <c r="HN39" s="1069"/>
      <c r="HO39" s="1069"/>
      <c r="HP39" s="1069"/>
      <c r="HQ39" s="1070"/>
      <c r="HR39" s="1068"/>
      <c r="HS39" s="1069"/>
      <c r="HT39" s="1069"/>
      <c r="HU39" s="1069"/>
      <c r="HV39" s="1069"/>
      <c r="HW39" s="1070"/>
      <c r="HX39" s="1068"/>
      <c r="HY39" s="1069"/>
      <c r="HZ39" s="1069"/>
      <c r="IA39" s="1069"/>
      <c r="IB39" s="1069"/>
      <c r="IC39" s="1069"/>
      <c r="ID39" s="1069"/>
      <c r="IE39" s="1075"/>
    </row>
    <row r="40" spans="1:239" ht="10.5" customHeight="1" x14ac:dyDescent="0.2">
      <c r="A40" s="1079" t="s">
        <v>28</v>
      </c>
      <c r="B40" s="1080"/>
      <c r="C40" s="1080"/>
      <c r="D40" s="1080"/>
      <c r="E40" s="1080"/>
      <c r="F40" s="1080"/>
      <c r="G40" s="1080"/>
      <c r="H40" s="1080"/>
      <c r="I40" s="1080"/>
      <c r="J40" s="1080"/>
      <c r="K40" s="1080"/>
      <c r="L40" s="1080"/>
      <c r="M40" s="1080"/>
      <c r="N40" s="1080"/>
      <c r="O40" s="1080"/>
      <c r="P40" s="1080"/>
      <c r="Q40" s="1080"/>
      <c r="R40" s="1080"/>
      <c r="S40" s="1080"/>
      <c r="T40" s="1080"/>
      <c r="U40" s="1080"/>
      <c r="V40" s="1080"/>
      <c r="W40" s="1080"/>
      <c r="X40" s="1080"/>
      <c r="Y40" s="1080"/>
      <c r="Z40" s="1080"/>
      <c r="AA40" s="1080"/>
      <c r="AB40" s="1081"/>
      <c r="AC40" s="1060"/>
      <c r="AD40" s="1061"/>
      <c r="AE40" s="1061"/>
      <c r="AF40" s="1061"/>
      <c r="AG40" s="1061"/>
      <c r="AH40" s="1061"/>
      <c r="AI40" s="1062"/>
      <c r="AJ40" s="1060"/>
      <c r="AK40" s="1061"/>
      <c r="AL40" s="1061"/>
      <c r="AM40" s="1061"/>
      <c r="AN40" s="1062"/>
      <c r="AO40" s="1060"/>
      <c r="AP40" s="1061"/>
      <c r="AQ40" s="1061"/>
      <c r="AR40" s="1061"/>
      <c r="AS40" s="1062"/>
      <c r="AT40" s="1060"/>
      <c r="AU40" s="1061"/>
      <c r="AV40" s="1061"/>
      <c r="AW40" s="1061"/>
      <c r="AX40" s="1061"/>
      <c r="AY40" s="1061"/>
      <c r="AZ40" s="1062"/>
      <c r="BA40" s="1060"/>
      <c r="BB40" s="1061"/>
      <c r="BC40" s="1061"/>
      <c r="BD40" s="1061"/>
      <c r="BE40" s="1061"/>
      <c r="BF40" s="1062"/>
      <c r="BG40" s="1060"/>
      <c r="BH40" s="1061"/>
      <c r="BI40" s="1061"/>
      <c r="BJ40" s="1061"/>
      <c r="BK40" s="1061"/>
      <c r="BL40" s="1061"/>
      <c r="BM40" s="1062"/>
      <c r="BN40" s="1060"/>
      <c r="BO40" s="1061"/>
      <c r="BP40" s="1061"/>
      <c r="BQ40" s="1061"/>
      <c r="BR40" s="1062"/>
      <c r="BS40" s="1060"/>
      <c r="BT40" s="1061"/>
      <c r="BU40" s="1061"/>
      <c r="BV40" s="1061"/>
      <c r="BW40" s="1062"/>
      <c r="BX40" s="1060"/>
      <c r="BY40" s="1061"/>
      <c r="BZ40" s="1061"/>
      <c r="CA40" s="1061"/>
      <c r="CB40" s="1061"/>
      <c r="CC40" s="1061"/>
      <c r="CD40" s="1062"/>
      <c r="CE40" s="1060"/>
      <c r="CF40" s="1061"/>
      <c r="CG40" s="1061"/>
      <c r="CH40" s="1061"/>
      <c r="CI40" s="1061"/>
      <c r="CJ40" s="1062"/>
      <c r="CK40" s="1060"/>
      <c r="CL40" s="1061"/>
      <c r="CM40" s="1061"/>
      <c r="CN40" s="1061"/>
      <c r="CO40" s="1061"/>
      <c r="CP40" s="1061"/>
      <c r="CQ40" s="1062"/>
      <c r="CR40" s="1060"/>
      <c r="CS40" s="1061"/>
      <c r="CT40" s="1061"/>
      <c r="CU40" s="1061"/>
      <c r="CV40" s="1062"/>
      <c r="CW40" s="1060"/>
      <c r="CX40" s="1061"/>
      <c r="CY40" s="1061"/>
      <c r="CZ40" s="1061"/>
      <c r="DA40" s="1062"/>
      <c r="DB40" s="1060"/>
      <c r="DC40" s="1061"/>
      <c r="DD40" s="1061"/>
      <c r="DE40" s="1061"/>
      <c r="DF40" s="1061"/>
      <c r="DG40" s="1061"/>
      <c r="DH40" s="1062"/>
      <c r="DI40" s="1060"/>
      <c r="DJ40" s="1061"/>
      <c r="DK40" s="1061"/>
      <c r="DL40" s="1061"/>
      <c r="DM40" s="1061"/>
      <c r="DN40" s="1062"/>
      <c r="DO40" s="1060"/>
      <c r="DP40" s="1061"/>
      <c r="DQ40" s="1061"/>
      <c r="DR40" s="1061"/>
      <c r="DS40" s="1061"/>
      <c r="DT40" s="1061"/>
      <c r="DU40" s="1062"/>
      <c r="DV40" s="1060"/>
      <c r="DW40" s="1061"/>
      <c r="DX40" s="1061"/>
      <c r="DY40" s="1061"/>
      <c r="DZ40" s="1062"/>
      <c r="EA40" s="1060"/>
      <c r="EB40" s="1061"/>
      <c r="EC40" s="1061"/>
      <c r="ED40" s="1061"/>
      <c r="EE40" s="1062"/>
      <c r="EF40" s="1060"/>
      <c r="EG40" s="1061"/>
      <c r="EH40" s="1061"/>
      <c r="EI40" s="1061"/>
      <c r="EJ40" s="1061"/>
      <c r="EK40" s="1061"/>
      <c r="EL40" s="1062"/>
      <c r="EM40" s="1060"/>
      <c r="EN40" s="1061"/>
      <c r="EO40" s="1061"/>
      <c r="EP40" s="1061"/>
      <c r="EQ40" s="1061"/>
      <c r="ER40" s="1062"/>
      <c r="ES40" s="1060"/>
      <c r="ET40" s="1061"/>
      <c r="EU40" s="1061"/>
      <c r="EV40" s="1061"/>
      <c r="EW40" s="1061"/>
      <c r="EX40" s="1061"/>
      <c r="EY40" s="1062"/>
      <c r="EZ40" s="1060"/>
      <c r="FA40" s="1061"/>
      <c r="FB40" s="1061"/>
      <c r="FC40" s="1061"/>
      <c r="FD40" s="1061"/>
      <c r="FE40" s="1061"/>
      <c r="FF40" s="1062"/>
      <c r="FG40" s="1060"/>
      <c r="FH40" s="1061"/>
      <c r="FI40" s="1061"/>
      <c r="FJ40" s="1061"/>
      <c r="FK40" s="1062"/>
      <c r="FL40" s="1060"/>
      <c r="FM40" s="1061"/>
      <c r="FN40" s="1061"/>
      <c r="FO40" s="1061"/>
      <c r="FP40" s="1061"/>
      <c r="FQ40" s="1061"/>
      <c r="FR40" s="1062"/>
      <c r="FS40" s="1060"/>
      <c r="FT40" s="1061"/>
      <c r="FU40" s="1061"/>
      <c r="FV40" s="1061"/>
      <c r="FW40" s="1061"/>
      <c r="FX40" s="1061"/>
      <c r="FY40" s="1062"/>
      <c r="FZ40" s="1060"/>
      <c r="GA40" s="1061"/>
      <c r="GB40" s="1061"/>
      <c r="GC40" s="1061"/>
      <c r="GD40" s="1061"/>
      <c r="GE40" s="1061"/>
      <c r="GF40" s="1062"/>
      <c r="GG40" s="1060"/>
      <c r="GH40" s="1061"/>
      <c r="GI40" s="1061"/>
      <c r="GJ40" s="1061"/>
      <c r="GK40" s="1061"/>
      <c r="GL40" s="1061"/>
      <c r="GM40" s="1061"/>
      <c r="GN40" s="1062"/>
      <c r="GO40" s="1060"/>
      <c r="GP40" s="1061"/>
      <c r="GQ40" s="1061"/>
      <c r="GR40" s="1061"/>
      <c r="GS40" s="1062"/>
      <c r="GT40" s="1060"/>
      <c r="GU40" s="1061"/>
      <c r="GV40" s="1061"/>
      <c r="GW40" s="1061"/>
      <c r="GX40" s="1061"/>
      <c r="GY40" s="1061"/>
      <c r="GZ40" s="1062"/>
      <c r="HA40" s="1060"/>
      <c r="HB40" s="1061"/>
      <c r="HC40" s="1061"/>
      <c r="HD40" s="1061"/>
      <c r="HE40" s="1061"/>
      <c r="HF40" s="1061"/>
      <c r="HG40" s="1062"/>
      <c r="HH40" s="1060"/>
      <c r="HI40" s="1061"/>
      <c r="HJ40" s="1061"/>
      <c r="HK40" s="1061"/>
      <c r="HL40" s="1062"/>
      <c r="HM40" s="1060"/>
      <c r="HN40" s="1061"/>
      <c r="HO40" s="1061"/>
      <c r="HP40" s="1061"/>
      <c r="HQ40" s="1062"/>
      <c r="HR40" s="1060"/>
      <c r="HS40" s="1061"/>
      <c r="HT40" s="1061"/>
      <c r="HU40" s="1061"/>
      <c r="HV40" s="1061"/>
      <c r="HW40" s="1062"/>
      <c r="HX40" s="1060"/>
      <c r="HY40" s="1061"/>
      <c r="HZ40" s="1061"/>
      <c r="IA40" s="1061"/>
      <c r="IB40" s="1061"/>
      <c r="IC40" s="1061"/>
      <c r="ID40" s="1061"/>
      <c r="IE40" s="1071"/>
    </row>
    <row r="41" spans="1:239" ht="31.5" customHeight="1" x14ac:dyDescent="0.2">
      <c r="A41" s="1056"/>
      <c r="B41" s="233"/>
      <c r="C41" s="233"/>
      <c r="D41" s="233"/>
      <c r="E41" s="234"/>
      <c r="F41" s="1057" t="s">
        <v>479</v>
      </c>
      <c r="G41" s="1058"/>
      <c r="H41" s="1058"/>
      <c r="I41" s="1058"/>
      <c r="J41" s="1058"/>
      <c r="K41" s="1058"/>
      <c r="L41" s="1058"/>
      <c r="M41" s="1058"/>
      <c r="N41" s="1058"/>
      <c r="O41" s="1058"/>
      <c r="P41" s="1058"/>
      <c r="Q41" s="1058"/>
      <c r="R41" s="1058"/>
      <c r="S41" s="1058"/>
      <c r="T41" s="1058"/>
      <c r="U41" s="1058"/>
      <c r="V41" s="1058"/>
      <c r="W41" s="1058"/>
      <c r="X41" s="1058"/>
      <c r="Y41" s="1058"/>
      <c r="Z41" s="1058"/>
      <c r="AA41" s="1058"/>
      <c r="AB41" s="1059"/>
      <c r="AC41" s="1060"/>
      <c r="AD41" s="1061"/>
      <c r="AE41" s="1061"/>
      <c r="AF41" s="1061"/>
      <c r="AG41" s="1061"/>
      <c r="AH41" s="1061"/>
      <c r="AI41" s="1062"/>
      <c r="AJ41" s="1060"/>
      <c r="AK41" s="1061"/>
      <c r="AL41" s="1061"/>
      <c r="AM41" s="1061"/>
      <c r="AN41" s="1062"/>
      <c r="AO41" s="1060"/>
      <c r="AP41" s="1061"/>
      <c r="AQ41" s="1061"/>
      <c r="AR41" s="1061"/>
      <c r="AS41" s="1062"/>
      <c r="AT41" s="1060"/>
      <c r="AU41" s="1061"/>
      <c r="AV41" s="1061"/>
      <c r="AW41" s="1061"/>
      <c r="AX41" s="1061"/>
      <c r="AY41" s="1061"/>
      <c r="AZ41" s="1062"/>
      <c r="BA41" s="1060"/>
      <c r="BB41" s="1061"/>
      <c r="BC41" s="1061"/>
      <c r="BD41" s="1061"/>
      <c r="BE41" s="1061"/>
      <c r="BF41" s="1062"/>
      <c r="BG41" s="1060"/>
      <c r="BH41" s="1061"/>
      <c r="BI41" s="1061"/>
      <c r="BJ41" s="1061"/>
      <c r="BK41" s="1061"/>
      <c r="BL41" s="1061"/>
      <c r="BM41" s="1062"/>
      <c r="BN41" s="1060"/>
      <c r="BO41" s="1061"/>
      <c r="BP41" s="1061"/>
      <c r="BQ41" s="1061"/>
      <c r="BR41" s="1062"/>
      <c r="BS41" s="1060"/>
      <c r="BT41" s="1061"/>
      <c r="BU41" s="1061"/>
      <c r="BV41" s="1061"/>
      <c r="BW41" s="1062"/>
      <c r="BX41" s="1060"/>
      <c r="BY41" s="1061"/>
      <c r="BZ41" s="1061"/>
      <c r="CA41" s="1061"/>
      <c r="CB41" s="1061"/>
      <c r="CC41" s="1061"/>
      <c r="CD41" s="1062"/>
      <c r="CE41" s="1060"/>
      <c r="CF41" s="1061"/>
      <c r="CG41" s="1061"/>
      <c r="CH41" s="1061"/>
      <c r="CI41" s="1061"/>
      <c r="CJ41" s="1062"/>
      <c r="CK41" s="1060"/>
      <c r="CL41" s="1061"/>
      <c r="CM41" s="1061"/>
      <c r="CN41" s="1061"/>
      <c r="CO41" s="1061"/>
      <c r="CP41" s="1061"/>
      <c r="CQ41" s="1062"/>
      <c r="CR41" s="1060"/>
      <c r="CS41" s="1061"/>
      <c r="CT41" s="1061"/>
      <c r="CU41" s="1061"/>
      <c r="CV41" s="1062"/>
      <c r="CW41" s="1060"/>
      <c r="CX41" s="1061"/>
      <c r="CY41" s="1061"/>
      <c r="CZ41" s="1061"/>
      <c r="DA41" s="1062"/>
      <c r="DB41" s="1060"/>
      <c r="DC41" s="1061"/>
      <c r="DD41" s="1061"/>
      <c r="DE41" s="1061"/>
      <c r="DF41" s="1061"/>
      <c r="DG41" s="1061"/>
      <c r="DH41" s="1062"/>
      <c r="DI41" s="1060"/>
      <c r="DJ41" s="1061"/>
      <c r="DK41" s="1061"/>
      <c r="DL41" s="1061"/>
      <c r="DM41" s="1061"/>
      <c r="DN41" s="1062"/>
      <c r="DO41" s="1060"/>
      <c r="DP41" s="1061"/>
      <c r="DQ41" s="1061"/>
      <c r="DR41" s="1061"/>
      <c r="DS41" s="1061"/>
      <c r="DT41" s="1061"/>
      <c r="DU41" s="1062"/>
      <c r="DV41" s="1060"/>
      <c r="DW41" s="1061"/>
      <c r="DX41" s="1061"/>
      <c r="DY41" s="1061"/>
      <c r="DZ41" s="1062"/>
      <c r="EA41" s="1060"/>
      <c r="EB41" s="1061"/>
      <c r="EC41" s="1061"/>
      <c r="ED41" s="1061"/>
      <c r="EE41" s="1062"/>
      <c r="EF41" s="1060"/>
      <c r="EG41" s="1061"/>
      <c r="EH41" s="1061"/>
      <c r="EI41" s="1061"/>
      <c r="EJ41" s="1061"/>
      <c r="EK41" s="1061"/>
      <c r="EL41" s="1062"/>
      <c r="EM41" s="1060"/>
      <c r="EN41" s="1061"/>
      <c r="EO41" s="1061"/>
      <c r="EP41" s="1061"/>
      <c r="EQ41" s="1061"/>
      <c r="ER41" s="1062"/>
      <c r="ES41" s="1060"/>
      <c r="ET41" s="1061"/>
      <c r="EU41" s="1061"/>
      <c r="EV41" s="1061"/>
      <c r="EW41" s="1061"/>
      <c r="EX41" s="1061"/>
      <c r="EY41" s="1062"/>
      <c r="EZ41" s="1060"/>
      <c r="FA41" s="1061"/>
      <c r="FB41" s="1061"/>
      <c r="FC41" s="1061"/>
      <c r="FD41" s="1061"/>
      <c r="FE41" s="1061"/>
      <c r="FF41" s="1062"/>
      <c r="FG41" s="1060"/>
      <c r="FH41" s="1061"/>
      <c r="FI41" s="1061"/>
      <c r="FJ41" s="1061"/>
      <c r="FK41" s="1062"/>
      <c r="FL41" s="1060"/>
      <c r="FM41" s="1061"/>
      <c r="FN41" s="1061"/>
      <c r="FO41" s="1061"/>
      <c r="FP41" s="1061"/>
      <c r="FQ41" s="1061"/>
      <c r="FR41" s="1062"/>
      <c r="FS41" s="1060"/>
      <c r="FT41" s="1061"/>
      <c r="FU41" s="1061"/>
      <c r="FV41" s="1061"/>
      <c r="FW41" s="1061"/>
      <c r="FX41" s="1061"/>
      <c r="FY41" s="1062"/>
      <c r="FZ41" s="1060"/>
      <c r="GA41" s="1061"/>
      <c r="GB41" s="1061"/>
      <c r="GC41" s="1061"/>
      <c r="GD41" s="1061"/>
      <c r="GE41" s="1061"/>
      <c r="GF41" s="1062"/>
      <c r="GG41" s="1060"/>
      <c r="GH41" s="1061"/>
      <c r="GI41" s="1061"/>
      <c r="GJ41" s="1061"/>
      <c r="GK41" s="1061"/>
      <c r="GL41" s="1061"/>
      <c r="GM41" s="1061"/>
      <c r="GN41" s="1062"/>
      <c r="GO41" s="1060"/>
      <c r="GP41" s="1061"/>
      <c r="GQ41" s="1061"/>
      <c r="GR41" s="1061"/>
      <c r="GS41" s="1062"/>
      <c r="GT41" s="1060"/>
      <c r="GU41" s="1061"/>
      <c r="GV41" s="1061"/>
      <c r="GW41" s="1061"/>
      <c r="GX41" s="1061"/>
      <c r="GY41" s="1061"/>
      <c r="GZ41" s="1062"/>
      <c r="HA41" s="1060"/>
      <c r="HB41" s="1061"/>
      <c r="HC41" s="1061"/>
      <c r="HD41" s="1061"/>
      <c r="HE41" s="1061"/>
      <c r="HF41" s="1061"/>
      <c r="HG41" s="1062"/>
      <c r="HH41" s="1060"/>
      <c r="HI41" s="1061"/>
      <c r="HJ41" s="1061"/>
      <c r="HK41" s="1061"/>
      <c r="HL41" s="1062"/>
      <c r="HM41" s="1060"/>
      <c r="HN41" s="1061"/>
      <c r="HO41" s="1061"/>
      <c r="HP41" s="1061"/>
      <c r="HQ41" s="1062"/>
      <c r="HR41" s="1060"/>
      <c r="HS41" s="1061"/>
      <c r="HT41" s="1061"/>
      <c r="HU41" s="1061"/>
      <c r="HV41" s="1061"/>
      <c r="HW41" s="1062"/>
      <c r="HX41" s="1060"/>
      <c r="HY41" s="1061"/>
      <c r="HZ41" s="1061"/>
      <c r="IA41" s="1061"/>
      <c r="IB41" s="1061"/>
      <c r="IC41" s="1061"/>
      <c r="ID41" s="1061"/>
      <c r="IE41" s="1071"/>
    </row>
    <row r="42" spans="1:239" ht="10.5" customHeight="1" x14ac:dyDescent="0.2">
      <c r="A42" s="957" t="s">
        <v>16</v>
      </c>
      <c r="B42" s="224"/>
      <c r="C42" s="224"/>
      <c r="D42" s="224"/>
      <c r="E42" s="225"/>
      <c r="F42" s="1072" t="s">
        <v>19</v>
      </c>
      <c r="G42" s="1073"/>
      <c r="H42" s="1073"/>
      <c r="I42" s="1073"/>
      <c r="J42" s="1073"/>
      <c r="K42" s="1073"/>
      <c r="L42" s="1073"/>
      <c r="M42" s="1073"/>
      <c r="N42" s="1073"/>
      <c r="O42" s="1073"/>
      <c r="P42" s="1073"/>
      <c r="Q42" s="1073"/>
      <c r="R42" s="1073"/>
      <c r="S42" s="1073"/>
      <c r="T42" s="1073"/>
      <c r="U42" s="1073"/>
      <c r="V42" s="1073"/>
      <c r="W42" s="1073"/>
      <c r="X42" s="1073"/>
      <c r="Y42" s="1073"/>
      <c r="Z42" s="1073"/>
      <c r="AA42" s="1073"/>
      <c r="AB42" s="1074"/>
      <c r="AC42" s="1068"/>
      <c r="AD42" s="1069"/>
      <c r="AE42" s="1069"/>
      <c r="AF42" s="1069"/>
      <c r="AG42" s="1069"/>
      <c r="AH42" s="1069"/>
      <c r="AI42" s="1070"/>
      <c r="AJ42" s="1068"/>
      <c r="AK42" s="1069"/>
      <c r="AL42" s="1069"/>
      <c r="AM42" s="1069"/>
      <c r="AN42" s="1070"/>
      <c r="AO42" s="1068"/>
      <c r="AP42" s="1069"/>
      <c r="AQ42" s="1069"/>
      <c r="AR42" s="1069"/>
      <c r="AS42" s="1070"/>
      <c r="AT42" s="1068"/>
      <c r="AU42" s="1069"/>
      <c r="AV42" s="1069"/>
      <c r="AW42" s="1069"/>
      <c r="AX42" s="1069"/>
      <c r="AY42" s="1069"/>
      <c r="AZ42" s="1070"/>
      <c r="BA42" s="1068"/>
      <c r="BB42" s="1069"/>
      <c r="BC42" s="1069"/>
      <c r="BD42" s="1069"/>
      <c r="BE42" s="1069"/>
      <c r="BF42" s="1070"/>
      <c r="BG42" s="1068"/>
      <c r="BH42" s="1069"/>
      <c r="BI42" s="1069"/>
      <c r="BJ42" s="1069"/>
      <c r="BK42" s="1069"/>
      <c r="BL42" s="1069"/>
      <c r="BM42" s="1070"/>
      <c r="BN42" s="1068"/>
      <c r="BO42" s="1069"/>
      <c r="BP42" s="1069"/>
      <c r="BQ42" s="1069"/>
      <c r="BR42" s="1070"/>
      <c r="BS42" s="1068"/>
      <c r="BT42" s="1069"/>
      <c r="BU42" s="1069"/>
      <c r="BV42" s="1069"/>
      <c r="BW42" s="1070"/>
      <c r="BX42" s="1068"/>
      <c r="BY42" s="1069"/>
      <c r="BZ42" s="1069"/>
      <c r="CA42" s="1069"/>
      <c r="CB42" s="1069"/>
      <c r="CC42" s="1069"/>
      <c r="CD42" s="1070"/>
      <c r="CE42" s="1068"/>
      <c r="CF42" s="1069"/>
      <c r="CG42" s="1069"/>
      <c r="CH42" s="1069"/>
      <c r="CI42" s="1069"/>
      <c r="CJ42" s="1070"/>
      <c r="CK42" s="1068"/>
      <c r="CL42" s="1069"/>
      <c r="CM42" s="1069"/>
      <c r="CN42" s="1069"/>
      <c r="CO42" s="1069"/>
      <c r="CP42" s="1069"/>
      <c r="CQ42" s="1070"/>
      <c r="CR42" s="1068"/>
      <c r="CS42" s="1069"/>
      <c r="CT42" s="1069"/>
      <c r="CU42" s="1069"/>
      <c r="CV42" s="1070"/>
      <c r="CW42" s="1068"/>
      <c r="CX42" s="1069"/>
      <c r="CY42" s="1069"/>
      <c r="CZ42" s="1069"/>
      <c r="DA42" s="1070"/>
      <c r="DB42" s="1068"/>
      <c r="DC42" s="1069"/>
      <c r="DD42" s="1069"/>
      <c r="DE42" s="1069"/>
      <c r="DF42" s="1069"/>
      <c r="DG42" s="1069"/>
      <c r="DH42" s="1070"/>
      <c r="DI42" s="1068"/>
      <c r="DJ42" s="1069"/>
      <c r="DK42" s="1069"/>
      <c r="DL42" s="1069"/>
      <c r="DM42" s="1069"/>
      <c r="DN42" s="1070"/>
      <c r="DO42" s="1068"/>
      <c r="DP42" s="1069"/>
      <c r="DQ42" s="1069"/>
      <c r="DR42" s="1069"/>
      <c r="DS42" s="1069"/>
      <c r="DT42" s="1069"/>
      <c r="DU42" s="1070"/>
      <c r="DV42" s="1068"/>
      <c r="DW42" s="1069"/>
      <c r="DX42" s="1069"/>
      <c r="DY42" s="1069"/>
      <c r="DZ42" s="1070"/>
      <c r="EA42" s="1068"/>
      <c r="EB42" s="1069"/>
      <c r="EC42" s="1069"/>
      <c r="ED42" s="1069"/>
      <c r="EE42" s="1070"/>
      <c r="EF42" s="1068"/>
      <c r="EG42" s="1069"/>
      <c r="EH42" s="1069"/>
      <c r="EI42" s="1069"/>
      <c r="EJ42" s="1069"/>
      <c r="EK42" s="1069"/>
      <c r="EL42" s="1070"/>
      <c r="EM42" s="1068"/>
      <c r="EN42" s="1069"/>
      <c r="EO42" s="1069"/>
      <c r="EP42" s="1069"/>
      <c r="EQ42" s="1069"/>
      <c r="ER42" s="1070"/>
      <c r="ES42" s="1068"/>
      <c r="ET42" s="1069"/>
      <c r="EU42" s="1069"/>
      <c r="EV42" s="1069"/>
      <c r="EW42" s="1069"/>
      <c r="EX42" s="1069"/>
      <c r="EY42" s="1070"/>
      <c r="EZ42" s="1068"/>
      <c r="FA42" s="1069"/>
      <c r="FB42" s="1069"/>
      <c r="FC42" s="1069"/>
      <c r="FD42" s="1069"/>
      <c r="FE42" s="1069"/>
      <c r="FF42" s="1070"/>
      <c r="FG42" s="1068"/>
      <c r="FH42" s="1069"/>
      <c r="FI42" s="1069"/>
      <c r="FJ42" s="1069"/>
      <c r="FK42" s="1070"/>
      <c r="FL42" s="1068"/>
      <c r="FM42" s="1069"/>
      <c r="FN42" s="1069"/>
      <c r="FO42" s="1069"/>
      <c r="FP42" s="1069"/>
      <c r="FQ42" s="1069"/>
      <c r="FR42" s="1070"/>
      <c r="FS42" s="1068"/>
      <c r="FT42" s="1069"/>
      <c r="FU42" s="1069"/>
      <c r="FV42" s="1069"/>
      <c r="FW42" s="1069"/>
      <c r="FX42" s="1069"/>
      <c r="FY42" s="1070"/>
      <c r="FZ42" s="1068"/>
      <c r="GA42" s="1069"/>
      <c r="GB42" s="1069"/>
      <c r="GC42" s="1069"/>
      <c r="GD42" s="1069"/>
      <c r="GE42" s="1069"/>
      <c r="GF42" s="1070"/>
      <c r="GG42" s="1068"/>
      <c r="GH42" s="1069"/>
      <c r="GI42" s="1069"/>
      <c r="GJ42" s="1069"/>
      <c r="GK42" s="1069"/>
      <c r="GL42" s="1069"/>
      <c r="GM42" s="1069"/>
      <c r="GN42" s="1070"/>
      <c r="GO42" s="1068"/>
      <c r="GP42" s="1069"/>
      <c r="GQ42" s="1069"/>
      <c r="GR42" s="1069"/>
      <c r="GS42" s="1070"/>
      <c r="GT42" s="1068"/>
      <c r="GU42" s="1069"/>
      <c r="GV42" s="1069"/>
      <c r="GW42" s="1069"/>
      <c r="GX42" s="1069"/>
      <c r="GY42" s="1069"/>
      <c r="GZ42" s="1070"/>
      <c r="HA42" s="1068"/>
      <c r="HB42" s="1069"/>
      <c r="HC42" s="1069"/>
      <c r="HD42" s="1069"/>
      <c r="HE42" s="1069"/>
      <c r="HF42" s="1069"/>
      <c r="HG42" s="1070"/>
      <c r="HH42" s="1068"/>
      <c r="HI42" s="1069"/>
      <c r="HJ42" s="1069"/>
      <c r="HK42" s="1069"/>
      <c r="HL42" s="1070"/>
      <c r="HM42" s="1068"/>
      <c r="HN42" s="1069"/>
      <c r="HO42" s="1069"/>
      <c r="HP42" s="1069"/>
      <c r="HQ42" s="1070"/>
      <c r="HR42" s="1068"/>
      <c r="HS42" s="1069"/>
      <c r="HT42" s="1069"/>
      <c r="HU42" s="1069"/>
      <c r="HV42" s="1069"/>
      <c r="HW42" s="1070"/>
      <c r="HX42" s="1068"/>
      <c r="HY42" s="1069"/>
      <c r="HZ42" s="1069"/>
      <c r="IA42" s="1069"/>
      <c r="IB42" s="1069"/>
      <c r="IC42" s="1069"/>
      <c r="ID42" s="1069"/>
      <c r="IE42" s="1075"/>
    </row>
    <row r="43" spans="1:239" ht="10.5" customHeight="1" x14ac:dyDescent="0.2">
      <c r="A43" s="957" t="s">
        <v>20</v>
      </c>
      <c r="B43" s="224"/>
      <c r="C43" s="224"/>
      <c r="D43" s="224"/>
      <c r="E43" s="225"/>
      <c r="F43" s="1072" t="s">
        <v>21</v>
      </c>
      <c r="G43" s="1073"/>
      <c r="H43" s="1073"/>
      <c r="I43" s="1073"/>
      <c r="J43" s="1073"/>
      <c r="K43" s="1073"/>
      <c r="L43" s="1073"/>
      <c r="M43" s="1073"/>
      <c r="N43" s="1073"/>
      <c r="O43" s="1073"/>
      <c r="P43" s="1073"/>
      <c r="Q43" s="1073"/>
      <c r="R43" s="1073"/>
      <c r="S43" s="1073"/>
      <c r="T43" s="1073"/>
      <c r="U43" s="1073"/>
      <c r="V43" s="1073"/>
      <c r="W43" s="1073"/>
      <c r="X43" s="1073"/>
      <c r="Y43" s="1073"/>
      <c r="Z43" s="1073"/>
      <c r="AA43" s="1073"/>
      <c r="AB43" s="1074"/>
      <c r="AC43" s="1068"/>
      <c r="AD43" s="1069"/>
      <c r="AE43" s="1069"/>
      <c r="AF43" s="1069"/>
      <c r="AG43" s="1069"/>
      <c r="AH43" s="1069"/>
      <c r="AI43" s="1070"/>
      <c r="AJ43" s="1068"/>
      <c r="AK43" s="1069"/>
      <c r="AL43" s="1069"/>
      <c r="AM43" s="1069"/>
      <c r="AN43" s="1070"/>
      <c r="AO43" s="1068"/>
      <c r="AP43" s="1069"/>
      <c r="AQ43" s="1069"/>
      <c r="AR43" s="1069"/>
      <c r="AS43" s="1070"/>
      <c r="AT43" s="1068"/>
      <c r="AU43" s="1069"/>
      <c r="AV43" s="1069"/>
      <c r="AW43" s="1069"/>
      <c r="AX43" s="1069"/>
      <c r="AY43" s="1069"/>
      <c r="AZ43" s="1070"/>
      <c r="BA43" s="1068"/>
      <c r="BB43" s="1069"/>
      <c r="BC43" s="1069"/>
      <c r="BD43" s="1069"/>
      <c r="BE43" s="1069"/>
      <c r="BF43" s="1070"/>
      <c r="BG43" s="1068"/>
      <c r="BH43" s="1069"/>
      <c r="BI43" s="1069"/>
      <c r="BJ43" s="1069"/>
      <c r="BK43" s="1069"/>
      <c r="BL43" s="1069"/>
      <c r="BM43" s="1070"/>
      <c r="BN43" s="1068"/>
      <c r="BO43" s="1069"/>
      <c r="BP43" s="1069"/>
      <c r="BQ43" s="1069"/>
      <c r="BR43" s="1070"/>
      <c r="BS43" s="1068"/>
      <c r="BT43" s="1069"/>
      <c r="BU43" s="1069"/>
      <c r="BV43" s="1069"/>
      <c r="BW43" s="1070"/>
      <c r="BX43" s="1068"/>
      <c r="BY43" s="1069"/>
      <c r="BZ43" s="1069"/>
      <c r="CA43" s="1069"/>
      <c r="CB43" s="1069"/>
      <c r="CC43" s="1069"/>
      <c r="CD43" s="1070"/>
      <c r="CE43" s="1068"/>
      <c r="CF43" s="1069"/>
      <c r="CG43" s="1069"/>
      <c r="CH43" s="1069"/>
      <c r="CI43" s="1069"/>
      <c r="CJ43" s="1070"/>
      <c r="CK43" s="1068"/>
      <c r="CL43" s="1069"/>
      <c r="CM43" s="1069"/>
      <c r="CN43" s="1069"/>
      <c r="CO43" s="1069"/>
      <c r="CP43" s="1069"/>
      <c r="CQ43" s="1070"/>
      <c r="CR43" s="1068"/>
      <c r="CS43" s="1069"/>
      <c r="CT43" s="1069"/>
      <c r="CU43" s="1069"/>
      <c r="CV43" s="1070"/>
      <c r="CW43" s="1068"/>
      <c r="CX43" s="1069"/>
      <c r="CY43" s="1069"/>
      <c r="CZ43" s="1069"/>
      <c r="DA43" s="1070"/>
      <c r="DB43" s="1068"/>
      <c r="DC43" s="1069"/>
      <c r="DD43" s="1069"/>
      <c r="DE43" s="1069"/>
      <c r="DF43" s="1069"/>
      <c r="DG43" s="1069"/>
      <c r="DH43" s="1070"/>
      <c r="DI43" s="1068"/>
      <c r="DJ43" s="1069"/>
      <c r="DK43" s="1069"/>
      <c r="DL43" s="1069"/>
      <c r="DM43" s="1069"/>
      <c r="DN43" s="1070"/>
      <c r="DO43" s="1068"/>
      <c r="DP43" s="1069"/>
      <c r="DQ43" s="1069"/>
      <c r="DR43" s="1069"/>
      <c r="DS43" s="1069"/>
      <c r="DT43" s="1069"/>
      <c r="DU43" s="1070"/>
      <c r="DV43" s="1068"/>
      <c r="DW43" s="1069"/>
      <c r="DX43" s="1069"/>
      <c r="DY43" s="1069"/>
      <c r="DZ43" s="1070"/>
      <c r="EA43" s="1068"/>
      <c r="EB43" s="1069"/>
      <c r="EC43" s="1069"/>
      <c r="ED43" s="1069"/>
      <c r="EE43" s="1070"/>
      <c r="EF43" s="1068"/>
      <c r="EG43" s="1069"/>
      <c r="EH43" s="1069"/>
      <c r="EI43" s="1069"/>
      <c r="EJ43" s="1069"/>
      <c r="EK43" s="1069"/>
      <c r="EL43" s="1070"/>
      <c r="EM43" s="1068"/>
      <c r="EN43" s="1069"/>
      <c r="EO43" s="1069"/>
      <c r="EP43" s="1069"/>
      <c r="EQ43" s="1069"/>
      <c r="ER43" s="1070"/>
      <c r="ES43" s="1068"/>
      <c r="ET43" s="1069"/>
      <c r="EU43" s="1069"/>
      <c r="EV43" s="1069"/>
      <c r="EW43" s="1069"/>
      <c r="EX43" s="1069"/>
      <c r="EY43" s="1070"/>
      <c r="EZ43" s="1068"/>
      <c r="FA43" s="1069"/>
      <c r="FB43" s="1069"/>
      <c r="FC43" s="1069"/>
      <c r="FD43" s="1069"/>
      <c r="FE43" s="1069"/>
      <c r="FF43" s="1070"/>
      <c r="FG43" s="1068"/>
      <c r="FH43" s="1069"/>
      <c r="FI43" s="1069"/>
      <c r="FJ43" s="1069"/>
      <c r="FK43" s="1070"/>
      <c r="FL43" s="1068"/>
      <c r="FM43" s="1069"/>
      <c r="FN43" s="1069"/>
      <c r="FO43" s="1069"/>
      <c r="FP43" s="1069"/>
      <c r="FQ43" s="1069"/>
      <c r="FR43" s="1070"/>
      <c r="FS43" s="1068"/>
      <c r="FT43" s="1069"/>
      <c r="FU43" s="1069"/>
      <c r="FV43" s="1069"/>
      <c r="FW43" s="1069"/>
      <c r="FX43" s="1069"/>
      <c r="FY43" s="1070"/>
      <c r="FZ43" s="1068"/>
      <c r="GA43" s="1069"/>
      <c r="GB43" s="1069"/>
      <c r="GC43" s="1069"/>
      <c r="GD43" s="1069"/>
      <c r="GE43" s="1069"/>
      <c r="GF43" s="1070"/>
      <c r="GG43" s="1068"/>
      <c r="GH43" s="1069"/>
      <c r="GI43" s="1069"/>
      <c r="GJ43" s="1069"/>
      <c r="GK43" s="1069"/>
      <c r="GL43" s="1069"/>
      <c r="GM43" s="1069"/>
      <c r="GN43" s="1070"/>
      <c r="GO43" s="1068"/>
      <c r="GP43" s="1069"/>
      <c r="GQ43" s="1069"/>
      <c r="GR43" s="1069"/>
      <c r="GS43" s="1070"/>
      <c r="GT43" s="1068"/>
      <c r="GU43" s="1069"/>
      <c r="GV43" s="1069"/>
      <c r="GW43" s="1069"/>
      <c r="GX43" s="1069"/>
      <c r="GY43" s="1069"/>
      <c r="GZ43" s="1070"/>
      <c r="HA43" s="1068"/>
      <c r="HB43" s="1069"/>
      <c r="HC43" s="1069"/>
      <c r="HD43" s="1069"/>
      <c r="HE43" s="1069"/>
      <c r="HF43" s="1069"/>
      <c r="HG43" s="1070"/>
      <c r="HH43" s="1068"/>
      <c r="HI43" s="1069"/>
      <c r="HJ43" s="1069"/>
      <c r="HK43" s="1069"/>
      <c r="HL43" s="1070"/>
      <c r="HM43" s="1068"/>
      <c r="HN43" s="1069"/>
      <c r="HO43" s="1069"/>
      <c r="HP43" s="1069"/>
      <c r="HQ43" s="1070"/>
      <c r="HR43" s="1068"/>
      <c r="HS43" s="1069"/>
      <c r="HT43" s="1069"/>
      <c r="HU43" s="1069"/>
      <c r="HV43" s="1069"/>
      <c r="HW43" s="1070"/>
      <c r="HX43" s="1068"/>
      <c r="HY43" s="1069"/>
      <c r="HZ43" s="1069"/>
      <c r="IA43" s="1069"/>
      <c r="IB43" s="1069"/>
      <c r="IC43" s="1069"/>
      <c r="ID43" s="1069"/>
      <c r="IE43" s="1075"/>
    </row>
    <row r="44" spans="1:239" ht="10.5" customHeight="1" thickBot="1" x14ac:dyDescent="0.25">
      <c r="A44" s="1085" t="s">
        <v>22</v>
      </c>
      <c r="B44" s="1086"/>
      <c r="C44" s="1086"/>
      <c r="D44" s="1086"/>
      <c r="E44" s="1087"/>
      <c r="F44" s="1088"/>
      <c r="G44" s="1089"/>
      <c r="H44" s="1089"/>
      <c r="I44" s="1089"/>
      <c r="J44" s="1089"/>
      <c r="K44" s="1089"/>
      <c r="L44" s="1089"/>
      <c r="M44" s="1089"/>
      <c r="N44" s="1089"/>
      <c r="O44" s="1089"/>
      <c r="P44" s="1089"/>
      <c r="Q44" s="1089"/>
      <c r="R44" s="1089"/>
      <c r="S44" s="1089"/>
      <c r="T44" s="1089"/>
      <c r="U44" s="1089"/>
      <c r="V44" s="1089"/>
      <c r="W44" s="1089"/>
      <c r="X44" s="1089"/>
      <c r="Y44" s="1089"/>
      <c r="Z44" s="1089"/>
      <c r="AA44" s="1089"/>
      <c r="AB44" s="1090"/>
      <c r="AC44" s="1082"/>
      <c r="AD44" s="1083"/>
      <c r="AE44" s="1083"/>
      <c r="AF44" s="1083"/>
      <c r="AG44" s="1083"/>
      <c r="AH44" s="1083"/>
      <c r="AI44" s="1084"/>
      <c r="AJ44" s="1082"/>
      <c r="AK44" s="1083"/>
      <c r="AL44" s="1083"/>
      <c r="AM44" s="1083"/>
      <c r="AN44" s="1084"/>
      <c r="AO44" s="1082"/>
      <c r="AP44" s="1083"/>
      <c r="AQ44" s="1083"/>
      <c r="AR44" s="1083"/>
      <c r="AS44" s="1084"/>
      <c r="AT44" s="1082"/>
      <c r="AU44" s="1083"/>
      <c r="AV44" s="1083"/>
      <c r="AW44" s="1083"/>
      <c r="AX44" s="1083"/>
      <c r="AY44" s="1083"/>
      <c r="AZ44" s="1084"/>
      <c r="BA44" s="1082"/>
      <c r="BB44" s="1083"/>
      <c r="BC44" s="1083"/>
      <c r="BD44" s="1083"/>
      <c r="BE44" s="1083"/>
      <c r="BF44" s="1084"/>
      <c r="BG44" s="1082"/>
      <c r="BH44" s="1083"/>
      <c r="BI44" s="1083"/>
      <c r="BJ44" s="1083"/>
      <c r="BK44" s="1083"/>
      <c r="BL44" s="1083"/>
      <c r="BM44" s="1084"/>
      <c r="BN44" s="1082"/>
      <c r="BO44" s="1083"/>
      <c r="BP44" s="1083"/>
      <c r="BQ44" s="1083"/>
      <c r="BR44" s="1084"/>
      <c r="BS44" s="1082"/>
      <c r="BT44" s="1083"/>
      <c r="BU44" s="1083"/>
      <c r="BV44" s="1083"/>
      <c r="BW44" s="1084"/>
      <c r="BX44" s="1082"/>
      <c r="BY44" s="1083"/>
      <c r="BZ44" s="1083"/>
      <c r="CA44" s="1083"/>
      <c r="CB44" s="1083"/>
      <c r="CC44" s="1083"/>
      <c r="CD44" s="1084"/>
      <c r="CE44" s="1082"/>
      <c r="CF44" s="1083"/>
      <c r="CG44" s="1083"/>
      <c r="CH44" s="1083"/>
      <c r="CI44" s="1083"/>
      <c r="CJ44" s="1084"/>
      <c r="CK44" s="1082"/>
      <c r="CL44" s="1083"/>
      <c r="CM44" s="1083"/>
      <c r="CN44" s="1083"/>
      <c r="CO44" s="1083"/>
      <c r="CP44" s="1083"/>
      <c r="CQ44" s="1084"/>
      <c r="CR44" s="1082"/>
      <c r="CS44" s="1083"/>
      <c r="CT44" s="1083"/>
      <c r="CU44" s="1083"/>
      <c r="CV44" s="1084"/>
      <c r="CW44" s="1082"/>
      <c r="CX44" s="1083"/>
      <c r="CY44" s="1083"/>
      <c r="CZ44" s="1083"/>
      <c r="DA44" s="1084"/>
      <c r="DB44" s="1082"/>
      <c r="DC44" s="1083"/>
      <c r="DD44" s="1083"/>
      <c r="DE44" s="1083"/>
      <c r="DF44" s="1083"/>
      <c r="DG44" s="1083"/>
      <c r="DH44" s="1084"/>
      <c r="DI44" s="1082"/>
      <c r="DJ44" s="1083"/>
      <c r="DK44" s="1083"/>
      <c r="DL44" s="1083"/>
      <c r="DM44" s="1083"/>
      <c r="DN44" s="1084"/>
      <c r="DO44" s="1082"/>
      <c r="DP44" s="1083"/>
      <c r="DQ44" s="1083"/>
      <c r="DR44" s="1083"/>
      <c r="DS44" s="1083"/>
      <c r="DT44" s="1083"/>
      <c r="DU44" s="1084"/>
      <c r="DV44" s="1082"/>
      <c r="DW44" s="1083"/>
      <c r="DX44" s="1083"/>
      <c r="DY44" s="1083"/>
      <c r="DZ44" s="1084"/>
      <c r="EA44" s="1082"/>
      <c r="EB44" s="1083"/>
      <c r="EC44" s="1083"/>
      <c r="ED44" s="1083"/>
      <c r="EE44" s="1084"/>
      <c r="EF44" s="1082"/>
      <c r="EG44" s="1083"/>
      <c r="EH44" s="1083"/>
      <c r="EI44" s="1083"/>
      <c r="EJ44" s="1083"/>
      <c r="EK44" s="1083"/>
      <c r="EL44" s="1084"/>
      <c r="EM44" s="1082"/>
      <c r="EN44" s="1083"/>
      <c r="EO44" s="1083"/>
      <c r="EP44" s="1083"/>
      <c r="EQ44" s="1083"/>
      <c r="ER44" s="1084"/>
      <c r="ES44" s="1082"/>
      <c r="ET44" s="1083"/>
      <c r="EU44" s="1083"/>
      <c r="EV44" s="1083"/>
      <c r="EW44" s="1083"/>
      <c r="EX44" s="1083"/>
      <c r="EY44" s="1084"/>
      <c r="EZ44" s="1082"/>
      <c r="FA44" s="1083"/>
      <c r="FB44" s="1083"/>
      <c r="FC44" s="1083"/>
      <c r="FD44" s="1083"/>
      <c r="FE44" s="1083"/>
      <c r="FF44" s="1084"/>
      <c r="FG44" s="1082"/>
      <c r="FH44" s="1083"/>
      <c r="FI44" s="1083"/>
      <c r="FJ44" s="1083"/>
      <c r="FK44" s="1084"/>
      <c r="FL44" s="1082"/>
      <c r="FM44" s="1083"/>
      <c r="FN44" s="1083"/>
      <c r="FO44" s="1083"/>
      <c r="FP44" s="1083"/>
      <c r="FQ44" s="1083"/>
      <c r="FR44" s="1084"/>
      <c r="FS44" s="1082"/>
      <c r="FT44" s="1083"/>
      <c r="FU44" s="1083"/>
      <c r="FV44" s="1083"/>
      <c r="FW44" s="1083"/>
      <c r="FX44" s="1083"/>
      <c r="FY44" s="1084"/>
      <c r="FZ44" s="1082"/>
      <c r="GA44" s="1083"/>
      <c r="GB44" s="1083"/>
      <c r="GC44" s="1083"/>
      <c r="GD44" s="1083"/>
      <c r="GE44" s="1083"/>
      <c r="GF44" s="1084"/>
      <c r="GG44" s="1082"/>
      <c r="GH44" s="1083"/>
      <c r="GI44" s="1083"/>
      <c r="GJ44" s="1083"/>
      <c r="GK44" s="1083"/>
      <c r="GL44" s="1083"/>
      <c r="GM44" s="1083"/>
      <c r="GN44" s="1084"/>
      <c r="GO44" s="1082"/>
      <c r="GP44" s="1083"/>
      <c r="GQ44" s="1083"/>
      <c r="GR44" s="1083"/>
      <c r="GS44" s="1084"/>
      <c r="GT44" s="1082"/>
      <c r="GU44" s="1083"/>
      <c r="GV44" s="1083"/>
      <c r="GW44" s="1083"/>
      <c r="GX44" s="1083"/>
      <c r="GY44" s="1083"/>
      <c r="GZ44" s="1084"/>
      <c r="HA44" s="1082"/>
      <c r="HB44" s="1083"/>
      <c r="HC44" s="1083"/>
      <c r="HD44" s="1083"/>
      <c r="HE44" s="1083"/>
      <c r="HF44" s="1083"/>
      <c r="HG44" s="1084"/>
      <c r="HH44" s="1082"/>
      <c r="HI44" s="1083"/>
      <c r="HJ44" s="1083"/>
      <c r="HK44" s="1083"/>
      <c r="HL44" s="1084"/>
      <c r="HM44" s="1082"/>
      <c r="HN44" s="1083"/>
      <c r="HO44" s="1083"/>
      <c r="HP44" s="1083"/>
      <c r="HQ44" s="1084"/>
      <c r="HR44" s="1082"/>
      <c r="HS44" s="1083"/>
      <c r="HT44" s="1083"/>
      <c r="HU44" s="1083"/>
      <c r="HV44" s="1083"/>
      <c r="HW44" s="1084"/>
      <c r="HX44" s="1082"/>
      <c r="HY44" s="1083"/>
      <c r="HZ44" s="1083"/>
      <c r="IA44" s="1083"/>
      <c r="IB44" s="1083"/>
      <c r="IC44" s="1083"/>
      <c r="ID44" s="1083"/>
      <c r="IE44" s="1091"/>
    </row>
    <row r="45" spans="1:239" ht="15.75" customHeight="1" x14ac:dyDescent="0.2">
      <c r="E45" s="9" t="s">
        <v>30</v>
      </c>
      <c r="F45" s="2" t="s">
        <v>54</v>
      </c>
    </row>
    <row r="46" spans="1:239" x14ac:dyDescent="0.2">
      <c r="C46" s="9"/>
      <c r="D46" s="9"/>
      <c r="E46" s="9" t="s">
        <v>32</v>
      </c>
      <c r="F46" s="2" t="s">
        <v>478</v>
      </c>
    </row>
  </sheetData>
  <mergeCells count="1244">
    <mergeCell ref="HX44:IE44"/>
    <mergeCell ref="GG44:GN44"/>
    <mergeCell ref="GO44:GS44"/>
    <mergeCell ref="GT44:GZ44"/>
    <mergeCell ref="HA44:HG44"/>
    <mergeCell ref="HH44:HL44"/>
    <mergeCell ref="HM44:HQ44"/>
    <mergeCell ref="HR44:HW44"/>
    <mergeCell ref="ES44:EY44"/>
    <mergeCell ref="EZ44:FF44"/>
    <mergeCell ref="DI44:DN44"/>
    <mergeCell ref="DO44:DU44"/>
    <mergeCell ref="DV44:DZ44"/>
    <mergeCell ref="EA44:EE44"/>
    <mergeCell ref="EF44:EL44"/>
    <mergeCell ref="EM44:ER44"/>
    <mergeCell ref="CK44:CQ44"/>
    <mergeCell ref="CR44:CV44"/>
    <mergeCell ref="CW44:DA44"/>
    <mergeCell ref="DB44:DH44"/>
    <mergeCell ref="BN44:BR44"/>
    <mergeCell ref="BS44:BW44"/>
    <mergeCell ref="BX44:CD44"/>
    <mergeCell ref="CE44:CJ44"/>
    <mergeCell ref="AO44:AS44"/>
    <mergeCell ref="AT44:AZ44"/>
    <mergeCell ref="BA44:BF44"/>
    <mergeCell ref="BG44:BM44"/>
    <mergeCell ref="A44:E44"/>
    <mergeCell ref="F44:AB44"/>
    <mergeCell ref="AC44:AI44"/>
    <mergeCell ref="AJ44:AN44"/>
    <mergeCell ref="HH43:HL43"/>
    <mergeCell ref="CK43:CQ43"/>
    <mergeCell ref="CR43:CV43"/>
    <mergeCell ref="CW43:DA43"/>
    <mergeCell ref="DB43:DH43"/>
    <mergeCell ref="BN43:BR43"/>
    <mergeCell ref="BS43:BW43"/>
    <mergeCell ref="BX43:CD43"/>
    <mergeCell ref="CE43:CJ43"/>
    <mergeCell ref="FG44:FK44"/>
    <mergeCell ref="FL44:FR44"/>
    <mergeCell ref="FS44:FY44"/>
    <mergeCell ref="FZ44:GF44"/>
    <mergeCell ref="HM43:HQ43"/>
    <mergeCell ref="HR43:HW43"/>
    <mergeCell ref="HX43:IE43"/>
    <mergeCell ref="GG43:GN43"/>
    <mergeCell ref="GO43:GS43"/>
    <mergeCell ref="GT43:GZ43"/>
    <mergeCell ref="HA43:HG43"/>
    <mergeCell ref="FG43:FK43"/>
    <mergeCell ref="FL43:FR43"/>
    <mergeCell ref="FS43:FY43"/>
    <mergeCell ref="FZ43:GF43"/>
    <mergeCell ref="EF43:EL43"/>
    <mergeCell ref="EM43:ER43"/>
    <mergeCell ref="ES43:EY43"/>
    <mergeCell ref="EZ43:FF43"/>
    <mergeCell ref="DI43:DN43"/>
    <mergeCell ref="DO43:DU43"/>
    <mergeCell ref="DV43:DZ43"/>
    <mergeCell ref="EA43:EE43"/>
    <mergeCell ref="CW41:DA41"/>
    <mergeCell ref="DB41:DH41"/>
    <mergeCell ref="HR42:HW42"/>
    <mergeCell ref="HX42:IE42"/>
    <mergeCell ref="ES42:EY42"/>
    <mergeCell ref="EZ42:FF42"/>
    <mergeCell ref="FG42:FK42"/>
    <mergeCell ref="FL42:FR42"/>
    <mergeCell ref="A43:E43"/>
    <mergeCell ref="F43:AB43"/>
    <mergeCell ref="AC43:AI43"/>
    <mergeCell ref="AJ43:AN43"/>
    <mergeCell ref="AO43:AS43"/>
    <mergeCell ref="AT43:AZ43"/>
    <mergeCell ref="BA43:BF43"/>
    <mergeCell ref="BG43:BM43"/>
    <mergeCell ref="GT42:GZ42"/>
    <mergeCell ref="HA42:HG42"/>
    <mergeCell ref="HH42:HL42"/>
    <mergeCell ref="HM42:HQ42"/>
    <mergeCell ref="FS42:FY42"/>
    <mergeCell ref="FZ42:GF42"/>
    <mergeCell ref="GG42:GN42"/>
    <mergeCell ref="GO42:GS42"/>
    <mergeCell ref="DV42:DZ42"/>
    <mergeCell ref="EA42:EE42"/>
    <mergeCell ref="EF42:EL42"/>
    <mergeCell ref="EM42:ER42"/>
    <mergeCell ref="CW42:DA42"/>
    <mergeCell ref="DB42:DH42"/>
    <mergeCell ref="DI42:DN42"/>
    <mergeCell ref="DO42:DU42"/>
    <mergeCell ref="HH41:HL41"/>
    <mergeCell ref="HM41:HQ41"/>
    <mergeCell ref="HR41:HW41"/>
    <mergeCell ref="HX41:IE41"/>
    <mergeCell ref="GG41:GN41"/>
    <mergeCell ref="GO41:GS41"/>
    <mergeCell ref="GT41:GZ41"/>
    <mergeCell ref="HA41:HG41"/>
    <mergeCell ref="FG41:FK41"/>
    <mergeCell ref="FL41:FR41"/>
    <mergeCell ref="FS41:FY41"/>
    <mergeCell ref="FZ41:GF41"/>
    <mergeCell ref="EF41:EL41"/>
    <mergeCell ref="EM41:ER41"/>
    <mergeCell ref="ES41:EY41"/>
    <mergeCell ref="EZ41:FF41"/>
    <mergeCell ref="DI41:DN41"/>
    <mergeCell ref="DO41:DU41"/>
    <mergeCell ref="DV41:DZ41"/>
    <mergeCell ref="EA41:EE41"/>
    <mergeCell ref="HR40:HW40"/>
    <mergeCell ref="HX40:IE40"/>
    <mergeCell ref="AO41:AS41"/>
    <mergeCell ref="AT41:AZ41"/>
    <mergeCell ref="BA41:BF41"/>
    <mergeCell ref="BG41:BM41"/>
    <mergeCell ref="BN41:BR41"/>
    <mergeCell ref="BS41:BW41"/>
    <mergeCell ref="BX41:CD41"/>
    <mergeCell ref="CE41:CJ41"/>
    <mergeCell ref="GT40:GZ40"/>
    <mergeCell ref="HA40:HG40"/>
    <mergeCell ref="HH40:HL40"/>
    <mergeCell ref="HM40:HQ40"/>
    <mergeCell ref="FS40:FY40"/>
    <mergeCell ref="FZ40:GF40"/>
    <mergeCell ref="GG40:GN40"/>
    <mergeCell ref="GO40:GS40"/>
    <mergeCell ref="ES40:EY40"/>
    <mergeCell ref="EZ40:FF40"/>
    <mergeCell ref="FG40:FK40"/>
    <mergeCell ref="FL40:FR40"/>
    <mergeCell ref="DV40:DZ40"/>
    <mergeCell ref="EA40:EE40"/>
    <mergeCell ref="EF40:EL40"/>
    <mergeCell ref="EM40:ER40"/>
    <mergeCell ref="CW40:DA40"/>
    <mergeCell ref="DB40:DH40"/>
    <mergeCell ref="DI40:DN40"/>
    <mergeCell ref="DO40:DU40"/>
    <mergeCell ref="BX40:CD40"/>
    <mergeCell ref="CE40:CJ40"/>
    <mergeCell ref="CK40:CQ40"/>
    <mergeCell ref="CR40:CV40"/>
    <mergeCell ref="BA40:BF40"/>
    <mergeCell ref="BG40:BM40"/>
    <mergeCell ref="BN40:BR40"/>
    <mergeCell ref="BS40:BW40"/>
    <mergeCell ref="A42:E42"/>
    <mergeCell ref="F42:AB42"/>
    <mergeCell ref="AO40:AS40"/>
    <mergeCell ref="AT40:AZ40"/>
    <mergeCell ref="AC42:AI42"/>
    <mergeCell ref="AJ42:AN42"/>
    <mergeCell ref="AO42:AS42"/>
    <mergeCell ref="AT42:AZ42"/>
    <mergeCell ref="AC40:AI40"/>
    <mergeCell ref="AJ40:AN40"/>
    <mergeCell ref="A40:AB40"/>
    <mergeCell ref="A41:E41"/>
    <mergeCell ref="F41:AB41"/>
    <mergeCell ref="AC41:AI41"/>
    <mergeCell ref="AJ41:AN41"/>
    <mergeCell ref="CK42:CQ42"/>
    <mergeCell ref="CR42:CV42"/>
    <mergeCell ref="BA42:BF42"/>
    <mergeCell ref="BG42:BM42"/>
    <mergeCell ref="BN42:BR42"/>
    <mergeCell ref="BS42:BW42"/>
    <mergeCell ref="CK41:CQ41"/>
    <mergeCell ref="CR41:CV41"/>
    <mergeCell ref="BX42:CD42"/>
    <mergeCell ref="CE42:CJ42"/>
    <mergeCell ref="HH39:HL39"/>
    <mergeCell ref="HM39:HQ39"/>
    <mergeCell ref="HR39:HW39"/>
    <mergeCell ref="HX39:IE39"/>
    <mergeCell ref="GG39:GN39"/>
    <mergeCell ref="GO39:GS39"/>
    <mergeCell ref="GT39:GZ39"/>
    <mergeCell ref="HA39:HG39"/>
    <mergeCell ref="FG39:FK39"/>
    <mergeCell ref="FL39:FR39"/>
    <mergeCell ref="FS39:FY39"/>
    <mergeCell ref="FZ39:GF39"/>
    <mergeCell ref="EF39:EL39"/>
    <mergeCell ref="EM39:ER39"/>
    <mergeCell ref="ES39:EY39"/>
    <mergeCell ref="EZ39:FF39"/>
    <mergeCell ref="DI39:DN39"/>
    <mergeCell ref="DO39:DU39"/>
    <mergeCell ref="DV39:DZ39"/>
    <mergeCell ref="EA39:EE39"/>
    <mergeCell ref="CK39:CQ39"/>
    <mergeCell ref="CR39:CV39"/>
    <mergeCell ref="CW39:DA39"/>
    <mergeCell ref="DB39:DH39"/>
    <mergeCell ref="BN39:BR39"/>
    <mergeCell ref="BS39:BW39"/>
    <mergeCell ref="BX39:CD39"/>
    <mergeCell ref="CE39:CJ39"/>
    <mergeCell ref="AO39:AS39"/>
    <mergeCell ref="AT39:AZ39"/>
    <mergeCell ref="BA39:BF39"/>
    <mergeCell ref="BG39:BM39"/>
    <mergeCell ref="A39:E39"/>
    <mergeCell ref="F39:AB39"/>
    <mergeCell ref="AC39:AI39"/>
    <mergeCell ref="AJ39:AN39"/>
    <mergeCell ref="HH38:HL38"/>
    <mergeCell ref="CK38:CQ38"/>
    <mergeCell ref="CR38:CV38"/>
    <mergeCell ref="CW38:DA38"/>
    <mergeCell ref="DB38:DH38"/>
    <mergeCell ref="BN38:BR38"/>
    <mergeCell ref="BS38:BW38"/>
    <mergeCell ref="BX38:CD38"/>
    <mergeCell ref="CE38:CJ38"/>
    <mergeCell ref="AO38:AS38"/>
    <mergeCell ref="AT38:AZ38"/>
    <mergeCell ref="BA38:BF38"/>
    <mergeCell ref="BG38:BM38"/>
    <mergeCell ref="A38:E38"/>
    <mergeCell ref="F38:AB38"/>
    <mergeCell ref="AC38:AI38"/>
    <mergeCell ref="HM38:HQ38"/>
    <mergeCell ref="FG38:FK38"/>
    <mergeCell ref="FL38:FR38"/>
    <mergeCell ref="FS38:FY38"/>
    <mergeCell ref="FZ38:GF38"/>
    <mergeCell ref="HR38:HW38"/>
    <mergeCell ref="HX38:IE38"/>
    <mergeCell ref="GG38:GN38"/>
    <mergeCell ref="GO38:GS38"/>
    <mergeCell ref="GT38:GZ38"/>
    <mergeCell ref="HA38:HG38"/>
    <mergeCell ref="EF38:EL38"/>
    <mergeCell ref="EM38:ER38"/>
    <mergeCell ref="ES38:EY38"/>
    <mergeCell ref="EZ38:FF38"/>
    <mergeCell ref="DI38:DN38"/>
    <mergeCell ref="DO38:DU38"/>
    <mergeCell ref="DV38:DZ38"/>
    <mergeCell ref="EA38:EE38"/>
    <mergeCell ref="AJ38:AN38"/>
    <mergeCell ref="HH37:HL37"/>
    <mergeCell ref="HM37:HQ37"/>
    <mergeCell ref="HR37:HW37"/>
    <mergeCell ref="HX37:IE37"/>
    <mergeCell ref="GG37:GN37"/>
    <mergeCell ref="GO37:GS37"/>
    <mergeCell ref="GT37:GZ37"/>
    <mergeCell ref="HA37:HG37"/>
    <mergeCell ref="FG37:FK37"/>
    <mergeCell ref="FL37:FR37"/>
    <mergeCell ref="FS37:FY37"/>
    <mergeCell ref="FZ37:GF37"/>
    <mergeCell ref="EF37:EL37"/>
    <mergeCell ref="EM37:ER37"/>
    <mergeCell ref="ES37:EY37"/>
    <mergeCell ref="EZ37:FF37"/>
    <mergeCell ref="DI37:DN37"/>
    <mergeCell ref="DO37:DU37"/>
    <mergeCell ref="DV37:DZ37"/>
    <mergeCell ref="EA37:EE37"/>
    <mergeCell ref="CK37:CQ37"/>
    <mergeCell ref="CR37:CV37"/>
    <mergeCell ref="CW37:DA37"/>
    <mergeCell ref="DB37:DH37"/>
    <mergeCell ref="BN37:BR37"/>
    <mergeCell ref="BS37:BW37"/>
    <mergeCell ref="BX37:CD37"/>
    <mergeCell ref="CE37:CJ37"/>
    <mergeCell ref="AO37:AS37"/>
    <mergeCell ref="AT37:AZ37"/>
    <mergeCell ref="BA37:BF37"/>
    <mergeCell ref="BG37:BM37"/>
    <mergeCell ref="A37:E37"/>
    <mergeCell ref="F37:AB37"/>
    <mergeCell ref="AC37:AI37"/>
    <mergeCell ref="AJ37:AN37"/>
    <mergeCell ref="HH36:HL36"/>
    <mergeCell ref="HM36:HQ36"/>
    <mergeCell ref="FG36:FK36"/>
    <mergeCell ref="FL36:FR36"/>
    <mergeCell ref="FS36:FY36"/>
    <mergeCell ref="FZ36:GF36"/>
    <mergeCell ref="HR36:HW36"/>
    <mergeCell ref="HX36:IE36"/>
    <mergeCell ref="GG36:GN36"/>
    <mergeCell ref="GO36:GS36"/>
    <mergeCell ref="GT36:GZ36"/>
    <mergeCell ref="HA36:HG36"/>
    <mergeCell ref="EF36:EL36"/>
    <mergeCell ref="EM36:ER36"/>
    <mergeCell ref="ES36:EY36"/>
    <mergeCell ref="EZ36:FF36"/>
    <mergeCell ref="DI36:DN36"/>
    <mergeCell ref="DO36:DU36"/>
    <mergeCell ref="DV36:DZ36"/>
    <mergeCell ref="EA36:EE36"/>
    <mergeCell ref="CK36:CQ36"/>
    <mergeCell ref="CR36:CV36"/>
    <mergeCell ref="CW36:DA36"/>
    <mergeCell ref="DB36:DH36"/>
    <mergeCell ref="BN36:BR36"/>
    <mergeCell ref="BS36:BW36"/>
    <mergeCell ref="BX36:CD36"/>
    <mergeCell ref="CE36:CJ36"/>
    <mergeCell ref="AO36:AS36"/>
    <mergeCell ref="AT36:AZ36"/>
    <mergeCell ref="BA36:BF36"/>
    <mergeCell ref="BG36:BM36"/>
    <mergeCell ref="A36:E36"/>
    <mergeCell ref="F36:AB36"/>
    <mergeCell ref="AC36:AI36"/>
    <mergeCell ref="AJ36:AN36"/>
    <mergeCell ref="HH35:HL35"/>
    <mergeCell ref="HM35:HQ35"/>
    <mergeCell ref="HR35:HW35"/>
    <mergeCell ref="HX35:IE35"/>
    <mergeCell ref="GG35:GN35"/>
    <mergeCell ref="GO35:GS35"/>
    <mergeCell ref="GT35:GZ35"/>
    <mergeCell ref="HA35:HG35"/>
    <mergeCell ref="FG35:FK35"/>
    <mergeCell ref="FL35:FR35"/>
    <mergeCell ref="FS35:FY35"/>
    <mergeCell ref="FZ35:GF35"/>
    <mergeCell ref="EF35:EL35"/>
    <mergeCell ref="EM35:ER35"/>
    <mergeCell ref="ES35:EY35"/>
    <mergeCell ref="EZ35:FF35"/>
    <mergeCell ref="DI35:DN35"/>
    <mergeCell ref="DO35:DU35"/>
    <mergeCell ref="DV35:DZ35"/>
    <mergeCell ref="EA35:EE35"/>
    <mergeCell ref="CK35:CQ35"/>
    <mergeCell ref="CR35:CV35"/>
    <mergeCell ref="CW35:DA35"/>
    <mergeCell ref="DB35:DH35"/>
    <mergeCell ref="BN35:BR35"/>
    <mergeCell ref="BS35:BW35"/>
    <mergeCell ref="BX35:CD35"/>
    <mergeCell ref="CE35:CJ35"/>
    <mergeCell ref="AO35:AS35"/>
    <mergeCell ref="AT35:AZ35"/>
    <mergeCell ref="BA35:BF35"/>
    <mergeCell ref="BG35:BM35"/>
    <mergeCell ref="A35:E35"/>
    <mergeCell ref="F35:AB35"/>
    <mergeCell ref="AC35:AI35"/>
    <mergeCell ref="AJ35:AN35"/>
    <mergeCell ref="HH34:HL34"/>
    <mergeCell ref="HM34:HQ34"/>
    <mergeCell ref="FG34:FK34"/>
    <mergeCell ref="FL34:FR34"/>
    <mergeCell ref="FS34:FY34"/>
    <mergeCell ref="FZ34:GF34"/>
    <mergeCell ref="EF34:EL34"/>
    <mergeCell ref="EM34:ER34"/>
    <mergeCell ref="ES34:EY34"/>
    <mergeCell ref="EZ34:FF34"/>
    <mergeCell ref="DI34:DN34"/>
    <mergeCell ref="DO34:DU34"/>
    <mergeCell ref="DV34:DZ34"/>
    <mergeCell ref="EA34:EE34"/>
    <mergeCell ref="CW34:DA34"/>
    <mergeCell ref="DB34:DH34"/>
    <mergeCell ref="BN34:BR34"/>
    <mergeCell ref="BS34:BW34"/>
    <mergeCell ref="BX34:CD34"/>
    <mergeCell ref="CE34:CJ34"/>
    <mergeCell ref="A34:E34"/>
    <mergeCell ref="F34:AB34"/>
    <mergeCell ref="AC34:AI34"/>
    <mergeCell ref="AJ34:AN34"/>
    <mergeCell ref="CK34:CQ34"/>
    <mergeCell ref="CR34:CV34"/>
    <mergeCell ref="AO34:AS34"/>
    <mergeCell ref="AT34:AZ34"/>
    <mergeCell ref="BA34:BF34"/>
    <mergeCell ref="BG34:BM34"/>
    <mergeCell ref="HR34:HW34"/>
    <mergeCell ref="HX34:IE34"/>
    <mergeCell ref="GG34:GN34"/>
    <mergeCell ref="GO34:GS34"/>
    <mergeCell ref="GT34:GZ34"/>
    <mergeCell ref="HA34:HG34"/>
    <mergeCell ref="HH33:HL33"/>
    <mergeCell ref="HM33:HQ33"/>
    <mergeCell ref="HR33:HW33"/>
    <mergeCell ref="HX33:IE33"/>
    <mergeCell ref="GG33:GN33"/>
    <mergeCell ref="GO33:GS33"/>
    <mergeCell ref="GT33:GZ33"/>
    <mergeCell ref="HA33:HG33"/>
    <mergeCell ref="FG33:FK33"/>
    <mergeCell ref="FL33:FR33"/>
    <mergeCell ref="FS33:FY33"/>
    <mergeCell ref="FZ33:GF33"/>
    <mergeCell ref="EF33:EL33"/>
    <mergeCell ref="EM33:ER33"/>
    <mergeCell ref="ES33:EY33"/>
    <mergeCell ref="EZ33:FF33"/>
    <mergeCell ref="DI33:DN33"/>
    <mergeCell ref="DO33:DU33"/>
    <mergeCell ref="DV33:DZ33"/>
    <mergeCell ref="EA33:EE33"/>
    <mergeCell ref="CK33:CQ33"/>
    <mergeCell ref="CR33:CV33"/>
    <mergeCell ref="CW33:DA33"/>
    <mergeCell ref="DB33:DH33"/>
    <mergeCell ref="BN33:BR33"/>
    <mergeCell ref="BS33:BW33"/>
    <mergeCell ref="BX33:CD33"/>
    <mergeCell ref="CE33:CJ33"/>
    <mergeCell ref="AO33:AS33"/>
    <mergeCell ref="AT33:AZ33"/>
    <mergeCell ref="BA33:BF33"/>
    <mergeCell ref="BG33:BM33"/>
    <mergeCell ref="A33:E33"/>
    <mergeCell ref="F33:AB33"/>
    <mergeCell ref="AC33:AI33"/>
    <mergeCell ref="AJ33:AN33"/>
    <mergeCell ref="HH32:HL32"/>
    <mergeCell ref="CK32:CQ32"/>
    <mergeCell ref="CR32:CV32"/>
    <mergeCell ref="CW32:DA32"/>
    <mergeCell ref="DB32:DH32"/>
    <mergeCell ref="BN32:BR32"/>
    <mergeCell ref="BS32:BW32"/>
    <mergeCell ref="BX32:CD32"/>
    <mergeCell ref="CE32:CJ32"/>
    <mergeCell ref="AO32:AS32"/>
    <mergeCell ref="AT32:AZ32"/>
    <mergeCell ref="BA32:BF32"/>
    <mergeCell ref="BG32:BM32"/>
    <mergeCell ref="A32:E32"/>
    <mergeCell ref="F32:AB32"/>
    <mergeCell ref="AC32:AI32"/>
    <mergeCell ref="HM32:HQ32"/>
    <mergeCell ref="FG32:FK32"/>
    <mergeCell ref="FL32:FR32"/>
    <mergeCell ref="FS32:FY32"/>
    <mergeCell ref="FZ32:GF32"/>
    <mergeCell ref="HR32:HW32"/>
    <mergeCell ref="HX32:IE32"/>
    <mergeCell ref="GG32:GN32"/>
    <mergeCell ref="GO32:GS32"/>
    <mergeCell ref="GT32:GZ32"/>
    <mergeCell ref="HA32:HG32"/>
    <mergeCell ref="EF32:EL32"/>
    <mergeCell ref="EM32:ER32"/>
    <mergeCell ref="ES32:EY32"/>
    <mergeCell ref="EZ32:FF32"/>
    <mergeCell ref="DI32:DN32"/>
    <mergeCell ref="DO32:DU32"/>
    <mergeCell ref="DV32:DZ32"/>
    <mergeCell ref="EA32:EE32"/>
    <mergeCell ref="AJ32:AN32"/>
    <mergeCell ref="HH31:HL31"/>
    <mergeCell ref="HM31:HQ31"/>
    <mergeCell ref="HR31:HW31"/>
    <mergeCell ref="HX31:IE31"/>
    <mergeCell ref="GG31:GN31"/>
    <mergeCell ref="GO31:GS31"/>
    <mergeCell ref="GT31:GZ31"/>
    <mergeCell ref="HA31:HG31"/>
    <mergeCell ref="FG31:FK31"/>
    <mergeCell ref="FL31:FR31"/>
    <mergeCell ref="FS31:FY31"/>
    <mergeCell ref="FZ31:GF31"/>
    <mergeCell ref="EF31:EL31"/>
    <mergeCell ref="EM31:ER31"/>
    <mergeCell ref="ES31:EY31"/>
    <mergeCell ref="EZ31:FF31"/>
    <mergeCell ref="DI31:DN31"/>
    <mergeCell ref="DO31:DU31"/>
    <mergeCell ref="DV31:DZ31"/>
    <mergeCell ref="EA31:EE31"/>
    <mergeCell ref="CK31:CQ31"/>
    <mergeCell ref="CR31:CV31"/>
    <mergeCell ref="CW31:DA31"/>
    <mergeCell ref="DB31:DH31"/>
    <mergeCell ref="BN31:BR31"/>
    <mergeCell ref="BS31:BW31"/>
    <mergeCell ref="BX31:CD31"/>
    <mergeCell ref="CE31:CJ31"/>
    <mergeCell ref="AO31:AS31"/>
    <mergeCell ref="AT31:AZ31"/>
    <mergeCell ref="BA31:BF31"/>
    <mergeCell ref="BG31:BM31"/>
    <mergeCell ref="A31:E31"/>
    <mergeCell ref="F31:AB31"/>
    <mergeCell ref="AC31:AI31"/>
    <mergeCell ref="AJ31:AN31"/>
    <mergeCell ref="HH30:HL30"/>
    <mergeCell ref="HM30:HQ30"/>
    <mergeCell ref="FG30:FK30"/>
    <mergeCell ref="FL30:FR30"/>
    <mergeCell ref="FS30:FY30"/>
    <mergeCell ref="FZ30:GF30"/>
    <mergeCell ref="HR30:HW30"/>
    <mergeCell ref="HX30:IE30"/>
    <mergeCell ref="GG30:GN30"/>
    <mergeCell ref="GO30:GS30"/>
    <mergeCell ref="GT30:GZ30"/>
    <mergeCell ref="HA30:HG30"/>
    <mergeCell ref="EF30:EL30"/>
    <mergeCell ref="EM30:ER30"/>
    <mergeCell ref="ES30:EY30"/>
    <mergeCell ref="EZ30:FF30"/>
    <mergeCell ref="DI30:DN30"/>
    <mergeCell ref="DO30:DU30"/>
    <mergeCell ref="DV30:DZ30"/>
    <mergeCell ref="EA30:EE30"/>
    <mergeCell ref="AT30:AZ30"/>
    <mergeCell ref="BA30:BF30"/>
    <mergeCell ref="BG30:BM30"/>
    <mergeCell ref="HH29:HL29"/>
    <mergeCell ref="HM29:HQ29"/>
    <mergeCell ref="HR29:HW29"/>
    <mergeCell ref="HX29:IE29"/>
    <mergeCell ref="GG29:GN29"/>
    <mergeCell ref="GO29:GS29"/>
    <mergeCell ref="GT29:GZ29"/>
    <mergeCell ref="HA29:HG29"/>
    <mergeCell ref="FG29:FK29"/>
    <mergeCell ref="FL29:FR29"/>
    <mergeCell ref="FS29:FY29"/>
    <mergeCell ref="FZ29:GF29"/>
    <mergeCell ref="EF29:EL29"/>
    <mergeCell ref="EM29:ER29"/>
    <mergeCell ref="ES29:EY29"/>
    <mergeCell ref="EZ29:FF29"/>
    <mergeCell ref="DI29:DN29"/>
    <mergeCell ref="DO29:DU29"/>
    <mergeCell ref="DV29:DZ29"/>
    <mergeCell ref="EA29:EE29"/>
    <mergeCell ref="CK29:CQ29"/>
    <mergeCell ref="CR29:CV29"/>
    <mergeCell ref="CW29:DA29"/>
    <mergeCell ref="DB29:DH29"/>
    <mergeCell ref="BN29:BR29"/>
    <mergeCell ref="BS29:BW29"/>
    <mergeCell ref="BX29:CD29"/>
    <mergeCell ref="CE29:CJ29"/>
    <mergeCell ref="AO29:AS29"/>
    <mergeCell ref="AT29:AZ29"/>
    <mergeCell ref="BA29:BF29"/>
    <mergeCell ref="BG29:BM29"/>
    <mergeCell ref="A29:E29"/>
    <mergeCell ref="F29:AB29"/>
    <mergeCell ref="AC29:AI29"/>
    <mergeCell ref="AJ29:AN29"/>
    <mergeCell ref="HH28:HL28"/>
    <mergeCell ref="CK28:CQ28"/>
    <mergeCell ref="CR28:CV28"/>
    <mergeCell ref="CW28:DA28"/>
    <mergeCell ref="DB28:DH28"/>
    <mergeCell ref="BN28:BR28"/>
    <mergeCell ref="BS28:BW28"/>
    <mergeCell ref="BX28:CD28"/>
    <mergeCell ref="CE28:CJ28"/>
    <mergeCell ref="AO28:AS28"/>
    <mergeCell ref="AT28:AZ28"/>
    <mergeCell ref="BA28:BF28"/>
    <mergeCell ref="BG28:BM28"/>
    <mergeCell ref="A28:E28"/>
    <mergeCell ref="F28:AB28"/>
    <mergeCell ref="AC28:AI28"/>
    <mergeCell ref="HM28:HQ28"/>
    <mergeCell ref="FG28:FK28"/>
    <mergeCell ref="FL28:FR28"/>
    <mergeCell ref="FS28:FY28"/>
    <mergeCell ref="FZ28:GF28"/>
    <mergeCell ref="HR28:HW28"/>
    <mergeCell ref="HX28:IE28"/>
    <mergeCell ref="GG28:GN28"/>
    <mergeCell ref="GO28:GS28"/>
    <mergeCell ref="GT28:GZ28"/>
    <mergeCell ref="HA28:HG28"/>
    <mergeCell ref="EF28:EL28"/>
    <mergeCell ref="EM28:ER28"/>
    <mergeCell ref="ES28:EY28"/>
    <mergeCell ref="EZ28:FF28"/>
    <mergeCell ref="DI28:DN28"/>
    <mergeCell ref="DO28:DU28"/>
    <mergeCell ref="DV28:DZ28"/>
    <mergeCell ref="EA28:EE28"/>
    <mergeCell ref="AJ28:AN28"/>
    <mergeCell ref="HH27:HL27"/>
    <mergeCell ref="HM27:HQ27"/>
    <mergeCell ref="HR27:HW27"/>
    <mergeCell ref="HX27:IE27"/>
    <mergeCell ref="GG27:GN27"/>
    <mergeCell ref="GO27:GS27"/>
    <mergeCell ref="GT27:GZ27"/>
    <mergeCell ref="HA27:HG27"/>
    <mergeCell ref="FG27:FK27"/>
    <mergeCell ref="FL27:FR27"/>
    <mergeCell ref="FS27:FY27"/>
    <mergeCell ref="FZ27:GF27"/>
    <mergeCell ref="EF27:EL27"/>
    <mergeCell ref="EM27:ER27"/>
    <mergeCell ref="ES27:EY27"/>
    <mergeCell ref="EZ27:FF27"/>
    <mergeCell ref="DI27:DN27"/>
    <mergeCell ref="DO27:DU27"/>
    <mergeCell ref="DV27:DZ27"/>
    <mergeCell ref="EA27:EE27"/>
    <mergeCell ref="CK27:CQ27"/>
    <mergeCell ref="CR27:CV27"/>
    <mergeCell ref="CW27:DA27"/>
    <mergeCell ref="DB27:DH27"/>
    <mergeCell ref="BN27:BR27"/>
    <mergeCell ref="BS27:BW27"/>
    <mergeCell ref="BX27:CD27"/>
    <mergeCell ref="CE27:CJ27"/>
    <mergeCell ref="AO27:AS27"/>
    <mergeCell ref="AT27:AZ27"/>
    <mergeCell ref="BA27:BF27"/>
    <mergeCell ref="BG27:BM27"/>
    <mergeCell ref="A27:E27"/>
    <mergeCell ref="F27:AB27"/>
    <mergeCell ref="AC27:AI27"/>
    <mergeCell ref="AJ27:AN27"/>
    <mergeCell ref="HH26:HL26"/>
    <mergeCell ref="HM26:HQ26"/>
    <mergeCell ref="FG26:FK26"/>
    <mergeCell ref="FL26:FR26"/>
    <mergeCell ref="FS26:FY26"/>
    <mergeCell ref="FZ26:GF26"/>
    <mergeCell ref="EF26:EL26"/>
    <mergeCell ref="EM26:ER26"/>
    <mergeCell ref="ES26:EY26"/>
    <mergeCell ref="EZ26:FF26"/>
    <mergeCell ref="DI26:DN26"/>
    <mergeCell ref="DO26:DU26"/>
    <mergeCell ref="DV26:DZ26"/>
    <mergeCell ref="EA26:EE26"/>
    <mergeCell ref="CW26:DA26"/>
    <mergeCell ref="DB26:DH26"/>
    <mergeCell ref="BN26:BR26"/>
    <mergeCell ref="BS26:BW26"/>
    <mergeCell ref="BX26:CD26"/>
    <mergeCell ref="CE26:CJ26"/>
    <mergeCell ref="A26:E26"/>
    <mergeCell ref="F26:AB26"/>
    <mergeCell ref="AC26:AI26"/>
    <mergeCell ref="AJ26:AN26"/>
    <mergeCell ref="CK26:CQ26"/>
    <mergeCell ref="CR26:CV26"/>
    <mergeCell ref="AO26:AS26"/>
    <mergeCell ref="AT26:AZ26"/>
    <mergeCell ref="BA26:BF26"/>
    <mergeCell ref="BG26:BM26"/>
    <mergeCell ref="HR26:HW26"/>
    <mergeCell ref="HX26:IE26"/>
    <mergeCell ref="GG26:GN26"/>
    <mergeCell ref="GO26:GS26"/>
    <mergeCell ref="GT26:GZ26"/>
    <mergeCell ref="HA26:HG26"/>
    <mergeCell ref="HH25:HL25"/>
    <mergeCell ref="HM25:HQ25"/>
    <mergeCell ref="HR25:HW25"/>
    <mergeCell ref="HX25:IE25"/>
    <mergeCell ref="GG25:GN25"/>
    <mergeCell ref="GO25:GS25"/>
    <mergeCell ref="GT25:GZ25"/>
    <mergeCell ref="HA25:HG25"/>
    <mergeCell ref="FG25:FK25"/>
    <mergeCell ref="FL25:FR25"/>
    <mergeCell ref="FS25:FY25"/>
    <mergeCell ref="FZ25:GF25"/>
    <mergeCell ref="EF25:EL25"/>
    <mergeCell ref="EM25:ER25"/>
    <mergeCell ref="ES25:EY25"/>
    <mergeCell ref="EZ25:FF25"/>
    <mergeCell ref="DI25:DN25"/>
    <mergeCell ref="DO25:DU25"/>
    <mergeCell ref="DV25:DZ25"/>
    <mergeCell ref="EA25:EE25"/>
    <mergeCell ref="CK25:CQ25"/>
    <mergeCell ref="CR25:CV25"/>
    <mergeCell ref="CW25:DA25"/>
    <mergeCell ref="DB25:DH25"/>
    <mergeCell ref="BN25:BR25"/>
    <mergeCell ref="BS25:BW25"/>
    <mergeCell ref="BX25:CD25"/>
    <mergeCell ref="CE25:CJ25"/>
    <mergeCell ref="AO25:AS25"/>
    <mergeCell ref="AT25:AZ25"/>
    <mergeCell ref="BA25:BF25"/>
    <mergeCell ref="BG25:BM25"/>
    <mergeCell ref="A25:E25"/>
    <mergeCell ref="F25:AB25"/>
    <mergeCell ref="AC25:AI25"/>
    <mergeCell ref="AJ25:AN25"/>
    <mergeCell ref="HH24:HL24"/>
    <mergeCell ref="HM24:HQ24"/>
    <mergeCell ref="FG24:FK24"/>
    <mergeCell ref="FL24:FR24"/>
    <mergeCell ref="FS24:FY24"/>
    <mergeCell ref="FZ24:GF24"/>
    <mergeCell ref="BN24:BR24"/>
    <mergeCell ref="BS24:BW24"/>
    <mergeCell ref="BX24:CD24"/>
    <mergeCell ref="CE24:CJ24"/>
    <mergeCell ref="AO24:AS24"/>
    <mergeCell ref="AT24:AZ24"/>
    <mergeCell ref="BA24:BF24"/>
    <mergeCell ref="BG24:BM24"/>
    <mergeCell ref="A24:E24"/>
    <mergeCell ref="F24:AB24"/>
    <mergeCell ref="AC24:AI24"/>
    <mergeCell ref="AJ24:AN24"/>
    <mergeCell ref="HR24:HW24"/>
    <mergeCell ref="HX24:IE24"/>
    <mergeCell ref="GG24:GN24"/>
    <mergeCell ref="GO24:GS24"/>
    <mergeCell ref="GT24:GZ24"/>
    <mergeCell ref="HA24:HG24"/>
    <mergeCell ref="EF24:EL24"/>
    <mergeCell ref="EM24:ER24"/>
    <mergeCell ref="ES24:EY24"/>
    <mergeCell ref="EZ24:FF24"/>
    <mergeCell ref="DI24:DN24"/>
    <mergeCell ref="DO24:DU24"/>
    <mergeCell ref="DV24:DZ24"/>
    <mergeCell ref="EA24:EE24"/>
    <mergeCell ref="CK24:CQ24"/>
    <mergeCell ref="CR24:CV24"/>
    <mergeCell ref="CW24:DA24"/>
    <mergeCell ref="DB24:DH24"/>
    <mergeCell ref="HH23:HL23"/>
    <mergeCell ref="HM23:HQ23"/>
    <mergeCell ref="HR23:HW23"/>
    <mergeCell ref="HX23:IE23"/>
    <mergeCell ref="GG23:GN23"/>
    <mergeCell ref="GO23:GS23"/>
    <mergeCell ref="GT23:GZ23"/>
    <mergeCell ref="HA23:HG23"/>
    <mergeCell ref="FG23:FK23"/>
    <mergeCell ref="FL23:FR23"/>
    <mergeCell ref="FS23:FY23"/>
    <mergeCell ref="FZ23:GF23"/>
    <mergeCell ref="EF23:EL23"/>
    <mergeCell ref="EM23:ER23"/>
    <mergeCell ref="ES23:EY23"/>
    <mergeCell ref="EZ23:FF23"/>
    <mergeCell ref="DI23:DN23"/>
    <mergeCell ref="DO23:DU23"/>
    <mergeCell ref="DV23:DZ23"/>
    <mergeCell ref="EA23:EE23"/>
    <mergeCell ref="CK23:CQ23"/>
    <mergeCell ref="CR23:CV23"/>
    <mergeCell ref="CW23:DA23"/>
    <mergeCell ref="DB23:DH23"/>
    <mergeCell ref="BN23:BR23"/>
    <mergeCell ref="BS23:BW23"/>
    <mergeCell ref="BX23:CD23"/>
    <mergeCell ref="CE23:CJ23"/>
    <mergeCell ref="AO23:AS23"/>
    <mergeCell ref="AT23:AZ23"/>
    <mergeCell ref="BA23:BF23"/>
    <mergeCell ref="BG23:BM23"/>
    <mergeCell ref="A23:E23"/>
    <mergeCell ref="F23:AB23"/>
    <mergeCell ref="AC23:AI23"/>
    <mergeCell ref="AJ23:AN23"/>
    <mergeCell ref="HH22:HL22"/>
    <mergeCell ref="CK22:CQ22"/>
    <mergeCell ref="CR22:CV22"/>
    <mergeCell ref="CW22:DA22"/>
    <mergeCell ref="DB22:DH22"/>
    <mergeCell ref="BN22:BR22"/>
    <mergeCell ref="BS22:BW22"/>
    <mergeCell ref="BX22:CD22"/>
    <mergeCell ref="CE22:CJ22"/>
    <mergeCell ref="AO22:AS22"/>
    <mergeCell ref="AT22:AZ22"/>
    <mergeCell ref="BA22:BF22"/>
    <mergeCell ref="BG22:BM22"/>
    <mergeCell ref="A22:E22"/>
    <mergeCell ref="F22:AB22"/>
    <mergeCell ref="AC22:AI22"/>
    <mergeCell ref="HM22:HQ22"/>
    <mergeCell ref="FG22:FK22"/>
    <mergeCell ref="FL22:FR22"/>
    <mergeCell ref="FS22:FY22"/>
    <mergeCell ref="FZ22:GF22"/>
    <mergeCell ref="HR22:HW22"/>
    <mergeCell ref="HX22:IE22"/>
    <mergeCell ref="GG22:GN22"/>
    <mergeCell ref="GO22:GS22"/>
    <mergeCell ref="GT22:GZ22"/>
    <mergeCell ref="HA22:HG22"/>
    <mergeCell ref="EF22:EL22"/>
    <mergeCell ref="EM22:ER22"/>
    <mergeCell ref="ES22:EY22"/>
    <mergeCell ref="EZ22:FF22"/>
    <mergeCell ref="DI22:DN22"/>
    <mergeCell ref="DO22:DU22"/>
    <mergeCell ref="DV22:DZ22"/>
    <mergeCell ref="EA22:EE22"/>
    <mergeCell ref="AJ22:AN22"/>
    <mergeCell ref="HH21:HL21"/>
    <mergeCell ref="HM21:HQ21"/>
    <mergeCell ref="HR21:HW21"/>
    <mergeCell ref="HX21:IE21"/>
    <mergeCell ref="GG21:GN21"/>
    <mergeCell ref="GO21:GS21"/>
    <mergeCell ref="GT21:GZ21"/>
    <mergeCell ref="HA21:HG21"/>
    <mergeCell ref="FG21:FK21"/>
    <mergeCell ref="FL21:FR21"/>
    <mergeCell ref="FS21:FY21"/>
    <mergeCell ref="FZ21:GF21"/>
    <mergeCell ref="EF21:EL21"/>
    <mergeCell ref="EM21:ER21"/>
    <mergeCell ref="ES21:EY21"/>
    <mergeCell ref="EZ21:FF21"/>
    <mergeCell ref="DI21:DN21"/>
    <mergeCell ref="DO21:DU21"/>
    <mergeCell ref="DV21:DZ21"/>
    <mergeCell ref="EA21:EE21"/>
    <mergeCell ref="CK21:CQ21"/>
    <mergeCell ref="CR21:CV21"/>
    <mergeCell ref="CW21:DA21"/>
    <mergeCell ref="DB21:DH21"/>
    <mergeCell ref="BN21:BR21"/>
    <mergeCell ref="BS21:BW21"/>
    <mergeCell ref="BX21:CD21"/>
    <mergeCell ref="CE21:CJ21"/>
    <mergeCell ref="AO21:AS21"/>
    <mergeCell ref="AT21:AZ21"/>
    <mergeCell ref="BA21:BF21"/>
    <mergeCell ref="BG21:BM21"/>
    <mergeCell ref="A21:E21"/>
    <mergeCell ref="F21:AB21"/>
    <mergeCell ref="AC21:AI21"/>
    <mergeCell ref="AJ21:AN21"/>
    <mergeCell ref="HH20:HL20"/>
    <mergeCell ref="HM20:HQ20"/>
    <mergeCell ref="FG20:FK20"/>
    <mergeCell ref="FL20:FR20"/>
    <mergeCell ref="FS20:FY20"/>
    <mergeCell ref="FZ20:GF20"/>
    <mergeCell ref="HR20:HW20"/>
    <mergeCell ref="HX20:IE20"/>
    <mergeCell ref="GG20:GN20"/>
    <mergeCell ref="GO20:GS20"/>
    <mergeCell ref="GT20:GZ20"/>
    <mergeCell ref="HA20:HG20"/>
    <mergeCell ref="EF20:EL20"/>
    <mergeCell ref="EM20:ER20"/>
    <mergeCell ref="ES20:EY20"/>
    <mergeCell ref="EZ20:FF20"/>
    <mergeCell ref="DI20:DN20"/>
    <mergeCell ref="DO20:DU20"/>
    <mergeCell ref="DV20:DZ20"/>
    <mergeCell ref="EA20:EE20"/>
    <mergeCell ref="CK20:CQ20"/>
    <mergeCell ref="CR20:CV20"/>
    <mergeCell ref="CW20:DA20"/>
    <mergeCell ref="DB20:DH20"/>
    <mergeCell ref="BN20:BR20"/>
    <mergeCell ref="BS20:BW20"/>
    <mergeCell ref="BX20:CD20"/>
    <mergeCell ref="CE20:CJ20"/>
    <mergeCell ref="AO20:AS20"/>
    <mergeCell ref="AT20:AZ20"/>
    <mergeCell ref="BA20:BF20"/>
    <mergeCell ref="BG20:BM20"/>
    <mergeCell ref="A20:E20"/>
    <mergeCell ref="F20:AB20"/>
    <mergeCell ref="AC20:AI20"/>
    <mergeCell ref="AJ20:AN20"/>
    <mergeCell ref="HH19:HL19"/>
    <mergeCell ref="HM19:HQ19"/>
    <mergeCell ref="HR19:HW19"/>
    <mergeCell ref="HX19:IE19"/>
    <mergeCell ref="GG19:GN19"/>
    <mergeCell ref="GO19:GS19"/>
    <mergeCell ref="GT19:GZ19"/>
    <mergeCell ref="HA19:HG19"/>
    <mergeCell ref="FG19:FK19"/>
    <mergeCell ref="FL19:FR19"/>
    <mergeCell ref="FS19:FY19"/>
    <mergeCell ref="FZ19:GF19"/>
    <mergeCell ref="EF19:EL19"/>
    <mergeCell ref="EM19:ER19"/>
    <mergeCell ref="ES19:EY19"/>
    <mergeCell ref="EZ19:FF19"/>
    <mergeCell ref="DI19:DN19"/>
    <mergeCell ref="DO19:DU19"/>
    <mergeCell ref="DV19:DZ19"/>
    <mergeCell ref="EA19:EE19"/>
    <mergeCell ref="CK19:CQ19"/>
    <mergeCell ref="CR19:CV19"/>
    <mergeCell ref="CW19:DA19"/>
    <mergeCell ref="DB19:DH19"/>
    <mergeCell ref="BN19:BR19"/>
    <mergeCell ref="BS19:BW19"/>
    <mergeCell ref="BX19:CD19"/>
    <mergeCell ref="CE19:CJ19"/>
    <mergeCell ref="AO19:AS19"/>
    <mergeCell ref="AT19:AZ19"/>
    <mergeCell ref="BA19:BF19"/>
    <mergeCell ref="BG19:BM19"/>
    <mergeCell ref="A19:E19"/>
    <mergeCell ref="F19:AB19"/>
    <mergeCell ref="AC19:AI19"/>
    <mergeCell ref="AJ19:AN19"/>
    <mergeCell ref="HH18:HL18"/>
    <mergeCell ref="HM18:HQ18"/>
    <mergeCell ref="FG18:FK18"/>
    <mergeCell ref="FL18:FR18"/>
    <mergeCell ref="FS18:FY18"/>
    <mergeCell ref="FZ18:GF18"/>
    <mergeCell ref="EF18:EL18"/>
    <mergeCell ref="EM18:ER18"/>
    <mergeCell ref="ES18:EY18"/>
    <mergeCell ref="EZ18:FF18"/>
    <mergeCell ref="DI18:DN18"/>
    <mergeCell ref="DO18:DU18"/>
    <mergeCell ref="DV18:DZ18"/>
    <mergeCell ref="EA18:EE18"/>
    <mergeCell ref="CW18:DA18"/>
    <mergeCell ref="DB18:DH18"/>
    <mergeCell ref="BN18:BR18"/>
    <mergeCell ref="BS18:BW18"/>
    <mergeCell ref="BX18:CD18"/>
    <mergeCell ref="CE18:CJ18"/>
    <mergeCell ref="A18:E18"/>
    <mergeCell ref="F18:AB18"/>
    <mergeCell ref="AC18:AI18"/>
    <mergeCell ref="AJ18:AN18"/>
    <mergeCell ref="CK18:CQ18"/>
    <mergeCell ref="CR18:CV18"/>
    <mergeCell ref="AO18:AS18"/>
    <mergeCell ref="AT18:AZ18"/>
    <mergeCell ref="BA18:BF18"/>
    <mergeCell ref="BG18:BM18"/>
    <mergeCell ref="HR18:HW18"/>
    <mergeCell ref="HX18:IE18"/>
    <mergeCell ref="GG18:GN18"/>
    <mergeCell ref="GO18:GS18"/>
    <mergeCell ref="GT18:GZ18"/>
    <mergeCell ref="HA18:HG18"/>
    <mergeCell ref="HH17:HL17"/>
    <mergeCell ref="HM17:HQ17"/>
    <mergeCell ref="HR17:HW17"/>
    <mergeCell ref="HX17:IE17"/>
    <mergeCell ref="GG17:GN17"/>
    <mergeCell ref="GO17:GS17"/>
    <mergeCell ref="GT17:GZ17"/>
    <mergeCell ref="HA17:HG17"/>
    <mergeCell ref="FG17:FK17"/>
    <mergeCell ref="FL17:FR17"/>
    <mergeCell ref="FS17:FY17"/>
    <mergeCell ref="FZ17:GF17"/>
    <mergeCell ref="EF17:EL17"/>
    <mergeCell ref="EM17:ER17"/>
    <mergeCell ref="ES17:EY17"/>
    <mergeCell ref="EZ17:FF17"/>
    <mergeCell ref="DI17:DN17"/>
    <mergeCell ref="DO17:DU17"/>
    <mergeCell ref="DV17:DZ17"/>
    <mergeCell ref="EA17:EE17"/>
    <mergeCell ref="CK17:CQ17"/>
    <mergeCell ref="CR17:CV17"/>
    <mergeCell ref="CW17:DA17"/>
    <mergeCell ref="DB17:DH17"/>
    <mergeCell ref="BN17:BR17"/>
    <mergeCell ref="BS17:BW17"/>
    <mergeCell ref="BX17:CD17"/>
    <mergeCell ref="CE17:CJ17"/>
    <mergeCell ref="AO17:AS17"/>
    <mergeCell ref="AT17:AZ17"/>
    <mergeCell ref="BA17:BF17"/>
    <mergeCell ref="BG17:BM17"/>
    <mergeCell ref="A17:E17"/>
    <mergeCell ref="F17:AB17"/>
    <mergeCell ref="AC17:AI17"/>
    <mergeCell ref="AJ17:AN17"/>
    <mergeCell ref="HH16:HL16"/>
    <mergeCell ref="CR16:CV16"/>
    <mergeCell ref="CW16:DA16"/>
    <mergeCell ref="DB16:DH16"/>
    <mergeCell ref="BN16:BR16"/>
    <mergeCell ref="BS16:BW16"/>
    <mergeCell ref="BX16:CD16"/>
    <mergeCell ref="CE16:CJ16"/>
    <mergeCell ref="BG16:BM16"/>
    <mergeCell ref="A16:E16"/>
    <mergeCell ref="F16:AB16"/>
    <mergeCell ref="AC16:AI16"/>
    <mergeCell ref="AJ16:AN16"/>
    <mergeCell ref="CK16:CQ16"/>
    <mergeCell ref="AO16:AS16"/>
    <mergeCell ref="AT16:AZ16"/>
    <mergeCell ref="HM16:HQ16"/>
    <mergeCell ref="FG16:FK16"/>
    <mergeCell ref="FL16:FR16"/>
    <mergeCell ref="FS16:FY16"/>
    <mergeCell ref="FZ16:GF16"/>
    <mergeCell ref="HR16:HW16"/>
    <mergeCell ref="HX16:IE16"/>
    <mergeCell ref="GG16:GN16"/>
    <mergeCell ref="GO16:GS16"/>
    <mergeCell ref="GT16:GZ16"/>
    <mergeCell ref="HA16:HG16"/>
    <mergeCell ref="EF16:EL16"/>
    <mergeCell ref="EM16:ER16"/>
    <mergeCell ref="ES16:EY16"/>
    <mergeCell ref="EZ16:FF16"/>
    <mergeCell ref="DI16:DN16"/>
    <mergeCell ref="DO16:DU16"/>
    <mergeCell ref="DV16:DZ16"/>
    <mergeCell ref="EA16:EE16"/>
    <mergeCell ref="HM15:HQ15"/>
    <mergeCell ref="HR15:HW15"/>
    <mergeCell ref="HX15:IE15"/>
    <mergeCell ref="GG15:GN15"/>
    <mergeCell ref="GO15:GS15"/>
    <mergeCell ref="GT15:GZ15"/>
    <mergeCell ref="HA15:HG15"/>
    <mergeCell ref="HH15:HL15"/>
    <mergeCell ref="FG15:FK15"/>
    <mergeCell ref="FL15:FR15"/>
    <mergeCell ref="FS15:FY15"/>
    <mergeCell ref="FZ15:GF15"/>
    <mergeCell ref="EF15:EL15"/>
    <mergeCell ref="EM15:ER15"/>
    <mergeCell ref="ES15:EY15"/>
    <mergeCell ref="EZ15:FF15"/>
    <mergeCell ref="DI15:DN15"/>
    <mergeCell ref="DO15:DU15"/>
    <mergeCell ref="DV15:DZ15"/>
    <mergeCell ref="EA15:EE15"/>
    <mergeCell ref="CK15:CQ15"/>
    <mergeCell ref="CR15:CV15"/>
    <mergeCell ref="CW15:DA15"/>
    <mergeCell ref="DB15:DH15"/>
    <mergeCell ref="BN15:BR15"/>
    <mergeCell ref="BS15:BW15"/>
    <mergeCell ref="BX15:CD15"/>
    <mergeCell ref="CE15:CJ15"/>
    <mergeCell ref="AO15:AS15"/>
    <mergeCell ref="AT15:AZ15"/>
    <mergeCell ref="BA15:BF15"/>
    <mergeCell ref="BG15:BM15"/>
    <mergeCell ref="A15:E15"/>
    <mergeCell ref="F15:AB15"/>
    <mergeCell ref="AC15:AI15"/>
    <mergeCell ref="AJ15:AN15"/>
    <mergeCell ref="HH14:HL14"/>
    <mergeCell ref="CK14:CQ14"/>
    <mergeCell ref="CR14:CV14"/>
    <mergeCell ref="CW14:DA14"/>
    <mergeCell ref="DB14:DH14"/>
    <mergeCell ref="BN14:BR14"/>
    <mergeCell ref="BS14:BW14"/>
    <mergeCell ref="BX14:CD14"/>
    <mergeCell ref="CE14:CJ14"/>
    <mergeCell ref="HM14:HQ14"/>
    <mergeCell ref="FG14:FK14"/>
    <mergeCell ref="FL14:FR14"/>
    <mergeCell ref="FS14:FY14"/>
    <mergeCell ref="FZ14:GF14"/>
    <mergeCell ref="HR14:HW14"/>
    <mergeCell ref="HX14:IE14"/>
    <mergeCell ref="GG14:GN14"/>
    <mergeCell ref="GO14:GS14"/>
    <mergeCell ref="GT14:GZ14"/>
    <mergeCell ref="HA14:HG14"/>
    <mergeCell ref="EF14:EL14"/>
    <mergeCell ref="EM14:ER14"/>
    <mergeCell ref="ES14:EY14"/>
    <mergeCell ref="EZ14:FF14"/>
    <mergeCell ref="DI14:DN14"/>
    <mergeCell ref="DO14:DU14"/>
    <mergeCell ref="DV14:DZ14"/>
    <mergeCell ref="EA14:EE14"/>
    <mergeCell ref="HR13:HW13"/>
    <mergeCell ref="HX13:IE13"/>
    <mergeCell ref="A14:E14"/>
    <mergeCell ref="F14:AB14"/>
    <mergeCell ref="AC14:AI14"/>
    <mergeCell ref="AJ14:AN14"/>
    <mergeCell ref="AO14:AS14"/>
    <mergeCell ref="AT14:AZ14"/>
    <mergeCell ref="BA14:BF14"/>
    <mergeCell ref="BG14:BM14"/>
    <mergeCell ref="ES13:EY13"/>
    <mergeCell ref="EZ13:FF13"/>
    <mergeCell ref="FG13:FK13"/>
    <mergeCell ref="FL13:FR13"/>
    <mergeCell ref="DV13:DZ13"/>
    <mergeCell ref="EA13:EE13"/>
    <mergeCell ref="DI13:DN13"/>
    <mergeCell ref="DO13:DU13"/>
    <mergeCell ref="BX13:CD13"/>
    <mergeCell ref="CE13:CJ13"/>
    <mergeCell ref="CK13:CQ13"/>
    <mergeCell ref="CR13:CV13"/>
    <mergeCell ref="A13:E13"/>
    <mergeCell ref="F13:AB13"/>
    <mergeCell ref="AC13:AI13"/>
    <mergeCell ref="AJ13:AN13"/>
    <mergeCell ref="CW13:DA13"/>
    <mergeCell ref="DB13:DH13"/>
    <mergeCell ref="AO13:AS13"/>
    <mergeCell ref="AT13:AZ13"/>
    <mergeCell ref="BA13:BF13"/>
    <mergeCell ref="BG13:BM13"/>
    <mergeCell ref="BA16:BF16"/>
    <mergeCell ref="HR12:HW12"/>
    <mergeCell ref="HX12:IE12"/>
    <mergeCell ref="A30:E30"/>
    <mergeCell ref="F30:AB30"/>
    <mergeCell ref="AC30:AI30"/>
    <mergeCell ref="AJ30:AN30"/>
    <mergeCell ref="AO30:AS30"/>
    <mergeCell ref="EF13:EL13"/>
    <mergeCell ref="EM13:ER13"/>
    <mergeCell ref="GT13:GZ13"/>
    <mergeCell ref="HA13:HG13"/>
    <mergeCell ref="HH13:HL13"/>
    <mergeCell ref="HM13:HQ13"/>
    <mergeCell ref="FS13:FY13"/>
    <mergeCell ref="FZ13:GF13"/>
    <mergeCell ref="GG13:GN13"/>
    <mergeCell ref="GO13:GS13"/>
    <mergeCell ref="GT12:GZ12"/>
    <mergeCell ref="HA12:HG12"/>
    <mergeCell ref="HH12:HL12"/>
    <mergeCell ref="HM12:HQ12"/>
    <mergeCell ref="GO12:GS12"/>
    <mergeCell ref="BN30:BR30"/>
    <mergeCell ref="BS30:BW30"/>
    <mergeCell ref="BX30:CD30"/>
    <mergeCell ref="CE30:CJ30"/>
    <mergeCell ref="CK30:CQ30"/>
    <mergeCell ref="CR30:CV30"/>
    <mergeCell ref="CW30:DA30"/>
    <mergeCell ref="BN13:BR13"/>
    <mergeCell ref="BS13:BW13"/>
    <mergeCell ref="CR11:CV11"/>
    <mergeCell ref="CW11:DA11"/>
    <mergeCell ref="FL12:FR12"/>
    <mergeCell ref="FS12:FY12"/>
    <mergeCell ref="DO12:DU12"/>
    <mergeCell ref="DV12:DZ12"/>
    <mergeCell ref="EA12:EE12"/>
    <mergeCell ref="EF12:EL12"/>
    <mergeCell ref="FZ12:GF12"/>
    <mergeCell ref="GG12:GN12"/>
    <mergeCell ref="EM12:ER12"/>
    <mergeCell ref="ES12:EY12"/>
    <mergeCell ref="EZ12:FF12"/>
    <mergeCell ref="FG12:FK12"/>
    <mergeCell ref="BN12:BR12"/>
    <mergeCell ref="CR12:CV12"/>
    <mergeCell ref="CW12:DA12"/>
    <mergeCell ref="DB12:DH12"/>
    <mergeCell ref="DI12:DN12"/>
    <mergeCell ref="BS12:BW12"/>
    <mergeCell ref="BX12:CD12"/>
    <mergeCell ref="CE12:CJ12"/>
    <mergeCell ref="CK12:CQ12"/>
    <mergeCell ref="HA11:HG11"/>
    <mergeCell ref="DI11:DN11"/>
    <mergeCell ref="CK9:DN10"/>
    <mergeCell ref="A12:E12"/>
    <mergeCell ref="F12:AB12"/>
    <mergeCell ref="AC12:AI12"/>
    <mergeCell ref="DB30:DH30"/>
    <mergeCell ref="AJ12:AN12"/>
    <mergeCell ref="AO12:AS12"/>
    <mergeCell ref="AT12:AZ12"/>
    <mergeCell ref="BA12:BF12"/>
    <mergeCell ref="BG12:BM12"/>
    <mergeCell ref="FL11:FR11"/>
    <mergeCell ref="HJ6:HT6"/>
    <mergeCell ref="HU6:HW6"/>
    <mergeCell ref="HX6:HZ6"/>
    <mergeCell ref="A2:IE2"/>
    <mergeCell ref="HX10:IE11"/>
    <mergeCell ref="A9:E10"/>
    <mergeCell ref="F9:AB10"/>
    <mergeCell ref="AC9:BF10"/>
    <mergeCell ref="BG9:CJ10"/>
    <mergeCell ref="ES9:IE9"/>
    <mergeCell ref="FS10:GS10"/>
    <mergeCell ref="HM11:HQ11"/>
    <mergeCell ref="FS11:FY11"/>
    <mergeCell ref="FZ11:GF11"/>
    <mergeCell ref="GG11:GN11"/>
    <mergeCell ref="GO11:GS11"/>
    <mergeCell ref="ES11:EY11"/>
    <mergeCell ref="EZ11:FF11"/>
    <mergeCell ref="FG11:FK11"/>
    <mergeCell ref="F11:AB11"/>
    <mergeCell ref="A11:E11"/>
    <mergeCell ref="HG1:IE1"/>
    <mergeCell ref="HH3:IE3"/>
    <mergeCell ref="HD4:IE4"/>
    <mergeCell ref="HD5:IE5"/>
    <mergeCell ref="HC6:HD6"/>
    <mergeCell ref="HE6:HG6"/>
    <mergeCell ref="HH6:HI6"/>
    <mergeCell ref="HH11:HL11"/>
    <mergeCell ref="DB11:DH11"/>
    <mergeCell ref="ES10:FR10"/>
    <mergeCell ref="DO11:DU11"/>
    <mergeCell ref="DV11:DZ11"/>
    <mergeCell ref="EA11:EE11"/>
    <mergeCell ref="EF11:EL11"/>
    <mergeCell ref="EM11:ER11"/>
    <mergeCell ref="DO9:ER10"/>
    <mergeCell ref="BG11:BM11"/>
    <mergeCell ref="BN11:BR11"/>
    <mergeCell ref="BS11:BW11"/>
    <mergeCell ref="BX11:CD11"/>
    <mergeCell ref="CE11:CJ11"/>
    <mergeCell ref="CK11:CQ11"/>
    <mergeCell ref="GT10:HW10"/>
    <mergeCell ref="AC11:AI11"/>
    <mergeCell ref="AJ11:AN11"/>
    <mergeCell ref="AO11:AS11"/>
    <mergeCell ref="HR11:HW11"/>
    <mergeCell ref="BA11:BF11"/>
    <mergeCell ref="AT11:AZ11"/>
    <mergeCell ref="GT11:GZ11"/>
  </mergeCells>
  <pageMargins left="0.47244094488188981" right="0.39370078740157483" top="0.78740157480314965" bottom="0.39370078740157483" header="0.19685039370078741" footer="0.19685039370078741"/>
  <pageSetup paperSize="8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Y44"/>
  <sheetViews>
    <sheetView view="pageBreakPreview" zoomScaleNormal="120" workbookViewId="0">
      <selection activeCell="AT35" sqref="AT35:BC35"/>
    </sheetView>
  </sheetViews>
  <sheetFormatPr defaultColWidth="0.85546875" defaultRowHeight="11.25" x14ac:dyDescent="0.2"/>
  <cols>
    <col min="1" max="16384" width="0.85546875" style="1"/>
  </cols>
  <sheetData>
    <row r="1" spans="1:155" ht="9.9499999999999993" customHeight="1" x14ac:dyDescent="0.2"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 t="s">
        <v>516</v>
      </c>
    </row>
    <row r="2" spans="1:155" ht="9.9499999999999993" customHeight="1" x14ac:dyDescent="0.2"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3" t="s">
        <v>255</v>
      </c>
    </row>
    <row r="3" spans="1:155" ht="9.9499999999999993" customHeight="1" x14ac:dyDescent="0.2"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3" t="s">
        <v>239</v>
      </c>
    </row>
    <row r="4" spans="1:155" s="4" customFormat="1" ht="14.25" customHeight="1" x14ac:dyDescent="0.25">
      <c r="A4" s="381" t="s">
        <v>515</v>
      </c>
      <c r="B4" s="1167"/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7"/>
      <c r="O4" s="1167"/>
      <c r="P4" s="1167"/>
      <c r="Q4" s="1167"/>
      <c r="R4" s="1167"/>
      <c r="S4" s="1167"/>
      <c r="T4" s="1167"/>
      <c r="U4" s="1167"/>
      <c r="V4" s="1167"/>
      <c r="W4" s="1167"/>
      <c r="X4" s="1167"/>
      <c r="Y4" s="1167"/>
      <c r="Z4" s="1167"/>
      <c r="AA4" s="1167"/>
      <c r="AB4" s="1167"/>
      <c r="AC4" s="1167"/>
      <c r="AD4" s="1167"/>
      <c r="AE4" s="1167"/>
      <c r="AF4" s="1167"/>
      <c r="AG4" s="1167"/>
      <c r="AH4" s="1167"/>
      <c r="AI4" s="1167"/>
      <c r="AJ4" s="1167"/>
      <c r="AK4" s="1167"/>
      <c r="AL4" s="1167"/>
      <c r="AM4" s="1167"/>
      <c r="AN4" s="1167"/>
      <c r="AO4" s="1167"/>
      <c r="AP4" s="1167"/>
      <c r="AQ4" s="1167"/>
      <c r="AR4" s="1167"/>
      <c r="AS4" s="1167"/>
      <c r="AT4" s="1167"/>
      <c r="AU4" s="1167"/>
      <c r="AV4" s="1167"/>
      <c r="AW4" s="1167"/>
      <c r="AX4" s="1167"/>
      <c r="AY4" s="1167"/>
      <c r="AZ4" s="1167"/>
      <c r="BA4" s="1167"/>
      <c r="BB4" s="1167"/>
      <c r="BC4" s="1167"/>
      <c r="BD4" s="1167"/>
      <c r="BE4" s="1167"/>
      <c r="BF4" s="1167"/>
      <c r="BG4" s="1167"/>
      <c r="BH4" s="1167"/>
      <c r="BI4" s="1167"/>
      <c r="BJ4" s="1167"/>
      <c r="BK4" s="1167"/>
      <c r="BL4" s="1167"/>
      <c r="BM4" s="1167"/>
      <c r="BN4" s="1167"/>
      <c r="BO4" s="1167"/>
      <c r="BP4" s="1167"/>
      <c r="BQ4" s="1167"/>
      <c r="BR4" s="1167"/>
      <c r="BS4" s="1167"/>
      <c r="BT4" s="1167"/>
      <c r="BU4" s="1167"/>
      <c r="BV4" s="1167"/>
      <c r="BW4" s="1167"/>
      <c r="BX4" s="1167"/>
      <c r="BY4" s="1167"/>
      <c r="BZ4" s="1167"/>
      <c r="CA4" s="1167"/>
      <c r="CB4" s="1167"/>
      <c r="CC4" s="1167"/>
      <c r="CD4" s="1167"/>
      <c r="CE4" s="1167"/>
      <c r="CF4" s="1167"/>
      <c r="CG4" s="1167"/>
      <c r="CH4" s="1167"/>
      <c r="CI4" s="1167"/>
      <c r="CJ4" s="1167"/>
      <c r="CK4" s="1167"/>
      <c r="CL4" s="1167"/>
      <c r="CM4" s="1167"/>
      <c r="CN4" s="1167"/>
      <c r="CO4" s="1167"/>
      <c r="CP4" s="1167"/>
      <c r="CQ4" s="1167"/>
      <c r="CR4" s="1167"/>
      <c r="CS4" s="1167"/>
      <c r="CT4" s="1167"/>
      <c r="CU4" s="1167"/>
      <c r="CV4" s="1167"/>
      <c r="CW4" s="1167"/>
      <c r="CX4" s="1167"/>
      <c r="CY4" s="1167"/>
      <c r="CZ4" s="1167"/>
      <c r="DA4" s="1167"/>
      <c r="DB4" s="1167"/>
      <c r="DC4" s="1167"/>
      <c r="DD4" s="1167"/>
      <c r="DE4" s="1167"/>
      <c r="DF4" s="1167"/>
      <c r="DG4" s="1167"/>
      <c r="DH4" s="1167"/>
      <c r="DI4" s="1167"/>
      <c r="DJ4" s="1167"/>
      <c r="DK4" s="1167"/>
      <c r="DL4" s="1167"/>
      <c r="DM4" s="1167"/>
      <c r="DN4" s="1167"/>
      <c r="DO4" s="1167"/>
      <c r="DP4" s="1167"/>
      <c r="DQ4" s="1167"/>
      <c r="DR4" s="1167"/>
      <c r="DS4" s="1167"/>
      <c r="DT4" s="1167"/>
      <c r="DU4" s="1167"/>
      <c r="DV4" s="1167"/>
      <c r="DW4" s="1167"/>
      <c r="DX4" s="1167"/>
      <c r="DY4" s="1167"/>
      <c r="DZ4" s="1167"/>
      <c r="EA4" s="1167"/>
      <c r="EB4" s="1167"/>
      <c r="EC4" s="1167"/>
      <c r="ED4" s="1167"/>
      <c r="EE4" s="1167"/>
      <c r="EF4" s="1167"/>
      <c r="EG4" s="1167"/>
      <c r="EH4" s="1167"/>
      <c r="EI4" s="1167"/>
      <c r="EJ4" s="1167"/>
      <c r="EK4" s="1167"/>
      <c r="EL4" s="1167"/>
      <c r="EM4" s="1167"/>
      <c r="EN4" s="1167"/>
      <c r="EO4" s="1167"/>
      <c r="EP4" s="1167"/>
      <c r="EQ4" s="1167"/>
      <c r="ER4" s="1167"/>
      <c r="ES4" s="1167"/>
      <c r="ET4" s="1167"/>
      <c r="EU4" s="1167"/>
      <c r="EV4" s="1167"/>
      <c r="EW4" s="1167"/>
      <c r="EX4" s="1167"/>
      <c r="EY4" s="1167"/>
    </row>
    <row r="5" spans="1:155" s="4" customFormat="1" ht="14.25" customHeight="1" x14ac:dyDescent="0.25">
      <c r="A5" s="1167" t="s">
        <v>514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7"/>
      <c r="T5" s="1167"/>
      <c r="U5" s="1167"/>
      <c r="V5" s="1167"/>
      <c r="W5" s="1167"/>
      <c r="X5" s="1167"/>
      <c r="Y5" s="1167"/>
      <c r="Z5" s="1167"/>
      <c r="AA5" s="1167"/>
      <c r="AB5" s="1167"/>
      <c r="AC5" s="1167"/>
      <c r="AD5" s="1167"/>
      <c r="AE5" s="1167"/>
      <c r="AF5" s="1167"/>
      <c r="AG5" s="1167"/>
      <c r="AH5" s="1167"/>
      <c r="AI5" s="1167"/>
      <c r="AJ5" s="1167"/>
      <c r="AK5" s="1167"/>
      <c r="AL5" s="1167"/>
      <c r="AM5" s="1167"/>
      <c r="AN5" s="1167"/>
      <c r="AO5" s="1167"/>
      <c r="AP5" s="1167"/>
      <c r="AQ5" s="1167"/>
      <c r="AR5" s="1167"/>
      <c r="AS5" s="1167"/>
      <c r="AT5" s="1167"/>
      <c r="AU5" s="1167"/>
      <c r="AV5" s="1167"/>
      <c r="AW5" s="1167"/>
      <c r="AX5" s="1167"/>
      <c r="AY5" s="1167"/>
      <c r="AZ5" s="1167"/>
      <c r="BA5" s="1167"/>
      <c r="BB5" s="1167"/>
      <c r="BC5" s="1167"/>
      <c r="BD5" s="1167"/>
      <c r="BE5" s="1167"/>
      <c r="BF5" s="1167"/>
      <c r="BG5" s="1167"/>
      <c r="BH5" s="1167"/>
      <c r="BI5" s="1167"/>
      <c r="BJ5" s="1167"/>
      <c r="BK5" s="1167"/>
      <c r="BL5" s="1167"/>
      <c r="BM5" s="1167"/>
      <c r="BN5" s="1167"/>
      <c r="BO5" s="1167"/>
      <c r="BP5" s="1167"/>
      <c r="BQ5" s="1167"/>
      <c r="BR5" s="1167"/>
      <c r="BS5" s="1167"/>
      <c r="BT5" s="1167"/>
      <c r="BU5" s="1167"/>
      <c r="BV5" s="1167"/>
      <c r="BW5" s="1167"/>
      <c r="BX5" s="1167"/>
      <c r="BY5" s="1167"/>
      <c r="BZ5" s="1167"/>
      <c r="CA5" s="1167"/>
      <c r="CB5" s="1167"/>
      <c r="CC5" s="1167"/>
      <c r="CD5" s="1167"/>
      <c r="CE5" s="1167"/>
      <c r="CF5" s="1167"/>
      <c r="CG5" s="1167"/>
      <c r="CH5" s="1167"/>
      <c r="CI5" s="1167"/>
      <c r="CJ5" s="1167"/>
      <c r="CK5" s="1167"/>
      <c r="CL5" s="1167"/>
      <c r="CM5" s="1167"/>
      <c r="CN5" s="1167"/>
      <c r="CO5" s="1167"/>
      <c r="CP5" s="1167"/>
      <c r="CQ5" s="1167"/>
      <c r="CR5" s="1167"/>
      <c r="CS5" s="1167"/>
      <c r="CT5" s="1167"/>
      <c r="CU5" s="1167"/>
      <c r="CV5" s="1167"/>
      <c r="CW5" s="1167"/>
      <c r="CX5" s="1167"/>
      <c r="CY5" s="1167"/>
      <c r="CZ5" s="1167"/>
      <c r="DA5" s="1167"/>
      <c r="DB5" s="1167"/>
      <c r="DC5" s="1167"/>
      <c r="DD5" s="1167"/>
      <c r="DE5" s="1167"/>
      <c r="DF5" s="1167"/>
      <c r="DG5" s="1167"/>
      <c r="DH5" s="1167"/>
      <c r="DI5" s="1167"/>
      <c r="DJ5" s="1167"/>
      <c r="DK5" s="1167"/>
      <c r="DL5" s="1167"/>
      <c r="DM5" s="1167"/>
      <c r="DN5" s="1167"/>
      <c r="DO5" s="1167"/>
      <c r="DP5" s="1167"/>
      <c r="DQ5" s="1167"/>
      <c r="DR5" s="1167"/>
      <c r="DS5" s="1167"/>
      <c r="DT5" s="1167"/>
      <c r="DU5" s="1167"/>
      <c r="DV5" s="1167"/>
      <c r="DW5" s="1167"/>
      <c r="DX5" s="1167"/>
      <c r="DY5" s="1167"/>
      <c r="DZ5" s="1167"/>
      <c r="EA5" s="1167"/>
      <c r="EB5" s="1167"/>
      <c r="EC5" s="1167"/>
      <c r="ED5" s="1167"/>
      <c r="EE5" s="1167"/>
      <c r="EF5" s="1167"/>
      <c r="EG5" s="1167"/>
      <c r="EH5" s="1167"/>
      <c r="EI5" s="1167"/>
      <c r="EJ5" s="1167"/>
      <c r="EK5" s="1167"/>
      <c r="EL5" s="1167"/>
      <c r="EM5" s="1167"/>
      <c r="EN5" s="1167"/>
      <c r="EO5" s="1167"/>
      <c r="EP5" s="1167"/>
      <c r="EQ5" s="1167"/>
      <c r="ER5" s="1167"/>
      <c r="ES5" s="1167"/>
      <c r="ET5" s="1167"/>
      <c r="EU5" s="1167"/>
      <c r="EV5" s="1167"/>
      <c r="EW5" s="1167"/>
      <c r="EX5" s="1167"/>
      <c r="EY5" s="1167"/>
    </row>
    <row r="6" spans="1:155" ht="23.25" customHeight="1" x14ac:dyDescent="0.2">
      <c r="DW6" s="29"/>
      <c r="DX6" s="29"/>
      <c r="DY6" s="29"/>
      <c r="DZ6" s="29"/>
      <c r="EA6" s="29"/>
      <c r="EB6" s="374" t="s">
        <v>10</v>
      </c>
      <c r="EC6" s="374"/>
      <c r="ED6" s="374"/>
      <c r="EE6" s="374"/>
      <c r="EF6" s="374"/>
      <c r="EG6" s="374"/>
      <c r="EH6" s="374"/>
      <c r="EI6" s="374"/>
      <c r="EJ6" s="374"/>
      <c r="EK6" s="374"/>
      <c r="EL6" s="374"/>
      <c r="EM6" s="374"/>
      <c r="EN6" s="374"/>
      <c r="EO6" s="374"/>
      <c r="EP6" s="374"/>
      <c r="EQ6" s="374"/>
      <c r="ER6" s="374"/>
      <c r="ES6" s="374"/>
      <c r="ET6" s="374"/>
      <c r="EU6" s="374"/>
      <c r="EV6" s="374"/>
      <c r="EW6" s="374"/>
      <c r="EX6" s="374"/>
      <c r="EY6" s="374"/>
    </row>
    <row r="7" spans="1:155" ht="12" x14ac:dyDescent="0.2">
      <c r="DW7" s="32"/>
      <c r="DX7" s="368"/>
      <c r="DY7" s="368"/>
      <c r="DZ7" s="368"/>
      <c r="EA7" s="368"/>
      <c r="EB7" s="368"/>
      <c r="EC7" s="368"/>
      <c r="ED7" s="368"/>
      <c r="EE7" s="368"/>
      <c r="EF7" s="368"/>
      <c r="EG7" s="368"/>
      <c r="EH7" s="368"/>
      <c r="EI7" s="368"/>
      <c r="EJ7" s="368"/>
      <c r="EK7" s="368"/>
      <c r="EL7" s="368"/>
      <c r="EM7" s="368"/>
      <c r="EN7" s="368"/>
      <c r="EO7" s="368"/>
      <c r="EP7" s="368"/>
      <c r="EQ7" s="368"/>
      <c r="ER7" s="368"/>
      <c r="ES7" s="368"/>
      <c r="ET7" s="368"/>
      <c r="EU7" s="368"/>
      <c r="EV7" s="368"/>
      <c r="EW7" s="368"/>
      <c r="EX7" s="368"/>
      <c r="EY7" s="368"/>
    </row>
    <row r="8" spans="1:155" ht="12" x14ac:dyDescent="0.2">
      <c r="DW8" s="29"/>
      <c r="DX8" s="369" t="s">
        <v>11</v>
      </c>
      <c r="DY8" s="369"/>
      <c r="DZ8" s="369"/>
      <c r="EA8" s="369"/>
      <c r="EB8" s="369"/>
      <c r="EC8" s="369"/>
      <c r="ED8" s="369"/>
      <c r="EE8" s="369"/>
      <c r="EF8" s="369"/>
      <c r="EG8" s="369"/>
      <c r="EH8" s="369"/>
      <c r="EI8" s="369"/>
      <c r="EJ8" s="369"/>
      <c r="EK8" s="369"/>
      <c r="EL8" s="369"/>
      <c r="EM8" s="369"/>
      <c r="EN8" s="369"/>
      <c r="EO8" s="369"/>
      <c r="EP8" s="369"/>
      <c r="EQ8" s="369"/>
      <c r="ER8" s="369"/>
      <c r="ES8" s="369"/>
      <c r="ET8" s="369"/>
      <c r="EU8" s="369"/>
      <c r="EV8" s="369"/>
      <c r="EW8" s="369"/>
      <c r="EX8" s="369"/>
      <c r="EY8" s="369"/>
    </row>
    <row r="9" spans="1:155" ht="12" x14ac:dyDescent="0.2">
      <c r="DW9" s="370" t="s">
        <v>12</v>
      </c>
      <c r="DX9" s="370"/>
      <c r="DY9" s="371"/>
      <c r="DZ9" s="371"/>
      <c r="EA9" s="371"/>
      <c r="EB9" s="372" t="s">
        <v>12</v>
      </c>
      <c r="EC9" s="372"/>
      <c r="ED9" s="371"/>
      <c r="EE9" s="371"/>
      <c r="EF9" s="371"/>
      <c r="EG9" s="371"/>
      <c r="EH9" s="371"/>
      <c r="EI9" s="371"/>
      <c r="EJ9" s="371"/>
      <c r="EK9" s="371"/>
      <c r="EL9" s="371"/>
      <c r="EM9" s="371"/>
      <c r="EN9" s="371"/>
      <c r="EO9" s="370">
        <v>20</v>
      </c>
      <c r="EP9" s="370"/>
      <c r="EQ9" s="370"/>
      <c r="ER9" s="373"/>
      <c r="ES9" s="373"/>
      <c r="ET9" s="373"/>
      <c r="EU9" s="29"/>
      <c r="EV9" s="31" t="s">
        <v>14</v>
      </c>
      <c r="EW9" s="29"/>
      <c r="EX9" s="29"/>
      <c r="EY9" s="31"/>
    </row>
    <row r="10" spans="1:155" ht="12" x14ac:dyDescent="0.2"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30" t="s">
        <v>13</v>
      </c>
    </row>
    <row r="11" spans="1:155" ht="6" customHeight="1" thickBot="1" x14ac:dyDescent="0.25"/>
    <row r="12" spans="1:155" ht="11.1" customHeight="1" x14ac:dyDescent="0.2">
      <c r="A12" s="1101" t="s">
        <v>0</v>
      </c>
      <c r="B12" s="1102"/>
      <c r="C12" s="1102"/>
      <c r="D12" s="1102"/>
      <c r="E12" s="1102"/>
      <c r="F12" s="1103"/>
      <c r="G12" s="1110" t="s">
        <v>386</v>
      </c>
      <c r="H12" s="1102"/>
      <c r="I12" s="1102"/>
      <c r="J12" s="1102"/>
      <c r="K12" s="1102"/>
      <c r="L12" s="1102"/>
      <c r="M12" s="1102"/>
      <c r="N12" s="1102"/>
      <c r="O12" s="1102"/>
      <c r="P12" s="1102"/>
      <c r="Q12" s="1102"/>
      <c r="R12" s="1102"/>
      <c r="S12" s="1102"/>
      <c r="T12" s="1102"/>
      <c r="U12" s="1102"/>
      <c r="V12" s="1102"/>
      <c r="W12" s="1102"/>
      <c r="X12" s="1102"/>
      <c r="Y12" s="1102"/>
      <c r="Z12" s="1102"/>
      <c r="AA12" s="1102"/>
      <c r="AB12" s="1102"/>
      <c r="AC12" s="1102"/>
      <c r="AD12" s="1102"/>
      <c r="AE12" s="1102"/>
      <c r="AF12" s="1102"/>
      <c r="AG12" s="1102"/>
      <c r="AH12" s="1102"/>
      <c r="AI12" s="1102"/>
      <c r="AJ12" s="1102"/>
      <c r="AK12" s="1102"/>
      <c r="AL12" s="1102"/>
      <c r="AM12" s="1102"/>
      <c r="AN12" s="1103"/>
      <c r="AO12" s="1113" t="s">
        <v>123</v>
      </c>
      <c r="AP12" s="1114"/>
      <c r="AQ12" s="1114"/>
      <c r="AR12" s="1114"/>
      <c r="AS12" s="1114"/>
      <c r="AT12" s="1114"/>
      <c r="AU12" s="1114"/>
      <c r="AV12" s="1114"/>
      <c r="AW12" s="1114"/>
      <c r="AX12" s="1114"/>
      <c r="AY12" s="1114"/>
      <c r="AZ12" s="1114"/>
      <c r="BA12" s="1114"/>
      <c r="BB12" s="1114"/>
      <c r="BC12" s="1114"/>
      <c r="BD12" s="1114"/>
      <c r="BE12" s="1114"/>
      <c r="BF12" s="1114"/>
      <c r="BG12" s="1114"/>
      <c r="BH12" s="1114"/>
      <c r="BI12" s="1114"/>
      <c r="BJ12" s="1114"/>
      <c r="BK12" s="1114"/>
      <c r="BL12" s="1114"/>
      <c r="BM12" s="1114"/>
      <c r="BN12" s="1114"/>
      <c r="BO12" s="1114"/>
      <c r="BP12" s="1114"/>
      <c r="BQ12" s="1114"/>
      <c r="BR12" s="1114"/>
      <c r="BS12" s="1114"/>
      <c r="BT12" s="1114"/>
      <c r="BU12" s="1114"/>
      <c r="BV12" s="1114"/>
      <c r="BW12" s="1114"/>
      <c r="BX12" s="1114"/>
      <c r="BY12" s="1114"/>
      <c r="BZ12" s="1114"/>
      <c r="CA12" s="1114"/>
      <c r="CB12" s="1114"/>
      <c r="CC12" s="1114"/>
      <c r="CD12" s="1114"/>
      <c r="CE12" s="1114"/>
      <c r="CF12" s="1114"/>
      <c r="CG12" s="1114"/>
      <c r="CH12" s="1114"/>
      <c r="CI12" s="1114"/>
      <c r="CJ12" s="1114"/>
      <c r="CK12" s="1114"/>
      <c r="CL12" s="1114"/>
      <c r="CM12" s="1114"/>
      <c r="CN12" s="1114"/>
      <c r="CO12" s="1114"/>
      <c r="CP12" s="1114"/>
      <c r="CQ12" s="1114"/>
      <c r="CR12" s="1114"/>
      <c r="CS12" s="1114"/>
      <c r="CT12" s="1114"/>
      <c r="CU12" s="1114"/>
      <c r="CV12" s="1114"/>
      <c r="CW12" s="1114"/>
      <c r="CX12" s="1114"/>
      <c r="CY12" s="1114"/>
      <c r="CZ12" s="1114"/>
      <c r="DA12" s="1114"/>
      <c r="DB12" s="1114"/>
      <c r="DC12" s="1114"/>
      <c r="DD12" s="1114"/>
      <c r="DE12" s="1114"/>
      <c r="DF12" s="1114"/>
      <c r="DG12" s="1114"/>
      <c r="DH12" s="1114"/>
      <c r="DI12" s="1114"/>
      <c r="DJ12" s="1114"/>
      <c r="DK12" s="1114"/>
      <c r="DL12" s="1114"/>
      <c r="DM12" s="1114"/>
      <c r="DN12" s="1114"/>
      <c r="DO12" s="1114"/>
      <c r="DP12" s="1114"/>
      <c r="DQ12" s="1114"/>
      <c r="DR12" s="1114"/>
      <c r="DS12" s="1114"/>
      <c r="DT12" s="1114"/>
      <c r="DU12" s="1114"/>
      <c r="DV12" s="1114"/>
      <c r="DW12" s="1114"/>
      <c r="DX12" s="1114"/>
      <c r="DY12" s="1114"/>
      <c r="DZ12" s="1115"/>
      <c r="EA12" s="1110" t="s">
        <v>448</v>
      </c>
      <c r="EB12" s="1102"/>
      <c r="EC12" s="1102"/>
      <c r="ED12" s="1102"/>
      <c r="EE12" s="1102"/>
      <c r="EF12" s="1102"/>
      <c r="EG12" s="1102"/>
      <c r="EH12" s="1102"/>
      <c r="EI12" s="1102"/>
      <c r="EJ12" s="1102"/>
      <c r="EK12" s="1102"/>
      <c r="EL12" s="1102"/>
      <c r="EM12" s="1102"/>
      <c r="EN12" s="1102"/>
      <c r="EO12" s="1102"/>
      <c r="EP12" s="1102"/>
      <c r="EQ12" s="1102"/>
      <c r="ER12" s="1102"/>
      <c r="ES12" s="1102"/>
      <c r="ET12" s="1102"/>
      <c r="EU12" s="1102"/>
      <c r="EV12" s="1102"/>
      <c r="EW12" s="1102"/>
      <c r="EX12" s="1102"/>
      <c r="EY12" s="1122"/>
    </row>
    <row r="13" spans="1:155" ht="11.1" customHeight="1" x14ac:dyDescent="0.2">
      <c r="A13" s="1104"/>
      <c r="B13" s="1105"/>
      <c r="C13" s="1105"/>
      <c r="D13" s="1105"/>
      <c r="E13" s="1105"/>
      <c r="F13" s="1106"/>
      <c r="G13" s="1111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1105"/>
      <c r="AC13" s="1105"/>
      <c r="AD13" s="1105"/>
      <c r="AE13" s="1105"/>
      <c r="AF13" s="1105"/>
      <c r="AG13" s="1105"/>
      <c r="AH13" s="1105"/>
      <c r="AI13" s="1105"/>
      <c r="AJ13" s="1105"/>
      <c r="AK13" s="1105"/>
      <c r="AL13" s="1105"/>
      <c r="AM13" s="1105"/>
      <c r="AN13" s="1106"/>
      <c r="AO13" s="1116" t="s">
        <v>68</v>
      </c>
      <c r="AP13" s="1117"/>
      <c r="AQ13" s="1117"/>
      <c r="AR13" s="1117"/>
      <c r="AS13" s="1117"/>
      <c r="AT13" s="1117"/>
      <c r="AU13" s="1117"/>
      <c r="AV13" s="1117"/>
      <c r="AW13" s="1117"/>
      <c r="AX13" s="1117"/>
      <c r="AY13" s="1117"/>
      <c r="AZ13" s="1117"/>
      <c r="BA13" s="1117"/>
      <c r="BB13" s="1117"/>
      <c r="BC13" s="1117"/>
      <c r="BD13" s="1117"/>
      <c r="BE13" s="1117"/>
      <c r="BF13" s="1118"/>
      <c r="BG13" s="1116" t="s">
        <v>91</v>
      </c>
      <c r="BH13" s="1117"/>
      <c r="BI13" s="1117"/>
      <c r="BJ13" s="1117"/>
      <c r="BK13" s="1117"/>
      <c r="BL13" s="1117"/>
      <c r="BM13" s="1117"/>
      <c r="BN13" s="1117"/>
      <c r="BO13" s="1117"/>
      <c r="BP13" s="1117"/>
      <c r="BQ13" s="1117"/>
      <c r="BR13" s="1117"/>
      <c r="BS13" s="1117"/>
      <c r="BT13" s="1117"/>
      <c r="BU13" s="1117"/>
      <c r="BV13" s="1117"/>
      <c r="BW13" s="1117"/>
      <c r="BX13" s="1118"/>
      <c r="BY13" s="1116" t="s">
        <v>90</v>
      </c>
      <c r="BZ13" s="1117"/>
      <c r="CA13" s="1117"/>
      <c r="CB13" s="1117"/>
      <c r="CC13" s="1117"/>
      <c r="CD13" s="1117"/>
      <c r="CE13" s="1117"/>
      <c r="CF13" s="1117"/>
      <c r="CG13" s="1117"/>
      <c r="CH13" s="1117"/>
      <c r="CI13" s="1117"/>
      <c r="CJ13" s="1117"/>
      <c r="CK13" s="1117"/>
      <c r="CL13" s="1117"/>
      <c r="CM13" s="1117"/>
      <c r="CN13" s="1117"/>
      <c r="CO13" s="1117"/>
      <c r="CP13" s="1118"/>
      <c r="CQ13" s="1116" t="s">
        <v>89</v>
      </c>
      <c r="CR13" s="1117"/>
      <c r="CS13" s="1117"/>
      <c r="CT13" s="1117"/>
      <c r="CU13" s="1117"/>
      <c r="CV13" s="1117"/>
      <c r="CW13" s="1117"/>
      <c r="CX13" s="1117"/>
      <c r="CY13" s="1117"/>
      <c r="CZ13" s="1117"/>
      <c r="DA13" s="1117"/>
      <c r="DB13" s="1117"/>
      <c r="DC13" s="1117"/>
      <c r="DD13" s="1117"/>
      <c r="DE13" s="1117"/>
      <c r="DF13" s="1117"/>
      <c r="DG13" s="1117"/>
      <c r="DH13" s="1118"/>
      <c r="DI13" s="1116" t="s">
        <v>88</v>
      </c>
      <c r="DJ13" s="1117"/>
      <c r="DK13" s="1117"/>
      <c r="DL13" s="1117"/>
      <c r="DM13" s="1117"/>
      <c r="DN13" s="1117"/>
      <c r="DO13" s="1117"/>
      <c r="DP13" s="1117"/>
      <c r="DQ13" s="1117"/>
      <c r="DR13" s="1117"/>
      <c r="DS13" s="1117"/>
      <c r="DT13" s="1117"/>
      <c r="DU13" s="1117"/>
      <c r="DV13" s="1117"/>
      <c r="DW13" s="1117"/>
      <c r="DX13" s="1117"/>
      <c r="DY13" s="1117"/>
      <c r="DZ13" s="1118"/>
      <c r="EA13" s="1111"/>
      <c r="EB13" s="1105"/>
      <c r="EC13" s="1105"/>
      <c r="ED13" s="1105"/>
      <c r="EE13" s="1105"/>
      <c r="EF13" s="1105"/>
      <c r="EG13" s="1105"/>
      <c r="EH13" s="1105"/>
      <c r="EI13" s="1105"/>
      <c r="EJ13" s="1105"/>
      <c r="EK13" s="1105"/>
      <c r="EL13" s="1105"/>
      <c r="EM13" s="1105"/>
      <c r="EN13" s="1105"/>
      <c r="EO13" s="1105"/>
      <c r="EP13" s="1105"/>
      <c r="EQ13" s="1105"/>
      <c r="ER13" s="1105"/>
      <c r="ES13" s="1105"/>
      <c r="ET13" s="1105"/>
      <c r="EU13" s="1105"/>
      <c r="EV13" s="1105"/>
      <c r="EW13" s="1105"/>
      <c r="EX13" s="1105"/>
      <c r="EY13" s="1123"/>
    </row>
    <row r="14" spans="1:155" ht="11.1" customHeight="1" thickBot="1" x14ac:dyDescent="0.25">
      <c r="A14" s="1107"/>
      <c r="B14" s="1108"/>
      <c r="C14" s="1108"/>
      <c r="D14" s="1108"/>
      <c r="E14" s="1108"/>
      <c r="F14" s="1109"/>
      <c r="G14" s="1112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8"/>
      <c r="AG14" s="1108"/>
      <c r="AH14" s="1108"/>
      <c r="AI14" s="1108"/>
      <c r="AJ14" s="1108"/>
      <c r="AK14" s="1108"/>
      <c r="AL14" s="1108"/>
      <c r="AM14" s="1108"/>
      <c r="AN14" s="1109"/>
      <c r="AO14" s="1098" t="s">
        <v>460</v>
      </c>
      <c r="AP14" s="1099"/>
      <c r="AQ14" s="1099"/>
      <c r="AR14" s="1099"/>
      <c r="AS14" s="1099"/>
      <c r="AT14" s="1099"/>
      <c r="AU14" s="1099"/>
      <c r="AV14" s="1099"/>
      <c r="AW14" s="1100"/>
      <c r="AX14" s="1098" t="s">
        <v>459</v>
      </c>
      <c r="AY14" s="1099"/>
      <c r="AZ14" s="1099"/>
      <c r="BA14" s="1099"/>
      <c r="BB14" s="1099"/>
      <c r="BC14" s="1099"/>
      <c r="BD14" s="1099"/>
      <c r="BE14" s="1099"/>
      <c r="BF14" s="1100"/>
      <c r="BG14" s="1098" t="s">
        <v>114</v>
      </c>
      <c r="BH14" s="1099"/>
      <c r="BI14" s="1099"/>
      <c r="BJ14" s="1099"/>
      <c r="BK14" s="1099"/>
      <c r="BL14" s="1099"/>
      <c r="BM14" s="1099"/>
      <c r="BN14" s="1099"/>
      <c r="BO14" s="1100"/>
      <c r="BP14" s="1098" t="s">
        <v>434</v>
      </c>
      <c r="BQ14" s="1099"/>
      <c r="BR14" s="1099"/>
      <c r="BS14" s="1099"/>
      <c r="BT14" s="1099"/>
      <c r="BU14" s="1099"/>
      <c r="BV14" s="1099"/>
      <c r="BW14" s="1099"/>
      <c r="BX14" s="1100"/>
      <c r="BY14" s="1098" t="s">
        <v>114</v>
      </c>
      <c r="BZ14" s="1099"/>
      <c r="CA14" s="1099"/>
      <c r="CB14" s="1099"/>
      <c r="CC14" s="1099"/>
      <c r="CD14" s="1099"/>
      <c r="CE14" s="1099"/>
      <c r="CF14" s="1099"/>
      <c r="CG14" s="1100"/>
      <c r="CH14" s="1098" t="s">
        <v>434</v>
      </c>
      <c r="CI14" s="1099"/>
      <c r="CJ14" s="1099"/>
      <c r="CK14" s="1099"/>
      <c r="CL14" s="1099"/>
      <c r="CM14" s="1099"/>
      <c r="CN14" s="1099"/>
      <c r="CO14" s="1099"/>
      <c r="CP14" s="1100"/>
      <c r="CQ14" s="1098" t="s">
        <v>114</v>
      </c>
      <c r="CR14" s="1099"/>
      <c r="CS14" s="1099"/>
      <c r="CT14" s="1099"/>
      <c r="CU14" s="1099"/>
      <c r="CV14" s="1099"/>
      <c r="CW14" s="1099"/>
      <c r="CX14" s="1099"/>
      <c r="CY14" s="1100"/>
      <c r="CZ14" s="1098" t="s">
        <v>434</v>
      </c>
      <c r="DA14" s="1099"/>
      <c r="DB14" s="1099"/>
      <c r="DC14" s="1099"/>
      <c r="DD14" s="1099"/>
      <c r="DE14" s="1099"/>
      <c r="DF14" s="1099"/>
      <c r="DG14" s="1099"/>
      <c r="DH14" s="1100"/>
      <c r="DI14" s="1098" t="s">
        <v>114</v>
      </c>
      <c r="DJ14" s="1099"/>
      <c r="DK14" s="1099"/>
      <c r="DL14" s="1099"/>
      <c r="DM14" s="1099"/>
      <c r="DN14" s="1099"/>
      <c r="DO14" s="1099"/>
      <c r="DP14" s="1099"/>
      <c r="DQ14" s="1100"/>
      <c r="DR14" s="1098" t="s">
        <v>434</v>
      </c>
      <c r="DS14" s="1099"/>
      <c r="DT14" s="1099"/>
      <c r="DU14" s="1099"/>
      <c r="DV14" s="1099"/>
      <c r="DW14" s="1099"/>
      <c r="DX14" s="1099"/>
      <c r="DY14" s="1099"/>
      <c r="DZ14" s="1100"/>
      <c r="EA14" s="1112"/>
      <c r="EB14" s="1108"/>
      <c r="EC14" s="1108"/>
      <c r="ED14" s="1108"/>
      <c r="EE14" s="1108"/>
      <c r="EF14" s="1108"/>
      <c r="EG14" s="1108"/>
      <c r="EH14" s="1108"/>
      <c r="EI14" s="1108"/>
      <c r="EJ14" s="1108"/>
      <c r="EK14" s="1108"/>
      <c r="EL14" s="1108"/>
      <c r="EM14" s="1108"/>
      <c r="EN14" s="1108"/>
      <c r="EO14" s="1108"/>
      <c r="EP14" s="1108"/>
      <c r="EQ14" s="1108"/>
      <c r="ER14" s="1108"/>
      <c r="ES14" s="1108"/>
      <c r="ET14" s="1108"/>
      <c r="EU14" s="1108"/>
      <c r="EV14" s="1108"/>
      <c r="EW14" s="1108"/>
      <c r="EX14" s="1108"/>
      <c r="EY14" s="1124"/>
    </row>
    <row r="15" spans="1:155" ht="10.5" customHeight="1" x14ac:dyDescent="0.2">
      <c r="A15" s="1092" t="s">
        <v>16</v>
      </c>
      <c r="B15" s="1093"/>
      <c r="C15" s="1093"/>
      <c r="D15" s="1093"/>
      <c r="E15" s="1093"/>
      <c r="F15" s="1094"/>
      <c r="G15" s="1119" t="s">
        <v>385</v>
      </c>
      <c r="H15" s="1120"/>
      <c r="I15" s="1120"/>
      <c r="J15" s="1120"/>
      <c r="K15" s="1120"/>
      <c r="L15" s="1120"/>
      <c r="M15" s="1120"/>
      <c r="N15" s="1120"/>
      <c r="O15" s="1120"/>
      <c r="P15" s="1120"/>
      <c r="Q15" s="1120"/>
      <c r="R15" s="1120"/>
      <c r="S15" s="1120"/>
      <c r="T15" s="1120"/>
      <c r="U15" s="1120"/>
      <c r="V15" s="1120"/>
      <c r="W15" s="1120"/>
      <c r="X15" s="1120"/>
      <c r="Y15" s="1120"/>
      <c r="Z15" s="1120"/>
      <c r="AA15" s="1120"/>
      <c r="AB15" s="1120"/>
      <c r="AC15" s="1120"/>
      <c r="AD15" s="1120"/>
      <c r="AE15" s="1120"/>
      <c r="AF15" s="1120"/>
      <c r="AG15" s="1120"/>
      <c r="AH15" s="1120"/>
      <c r="AI15" s="1120"/>
      <c r="AJ15" s="1120"/>
      <c r="AK15" s="1120"/>
      <c r="AL15" s="1120"/>
      <c r="AM15" s="1120"/>
      <c r="AN15" s="1121"/>
      <c r="AO15" s="1095"/>
      <c r="AP15" s="1096"/>
      <c r="AQ15" s="1096"/>
      <c r="AR15" s="1096"/>
      <c r="AS15" s="1096"/>
      <c r="AT15" s="1096"/>
      <c r="AU15" s="1096"/>
      <c r="AV15" s="1096"/>
      <c r="AW15" s="1097"/>
      <c r="AX15" s="1095"/>
      <c r="AY15" s="1096"/>
      <c r="AZ15" s="1096"/>
      <c r="BA15" s="1096"/>
      <c r="BB15" s="1096"/>
      <c r="BC15" s="1096"/>
      <c r="BD15" s="1096"/>
      <c r="BE15" s="1096"/>
      <c r="BF15" s="1097"/>
      <c r="BG15" s="1095"/>
      <c r="BH15" s="1096"/>
      <c r="BI15" s="1096"/>
      <c r="BJ15" s="1096"/>
      <c r="BK15" s="1096"/>
      <c r="BL15" s="1096"/>
      <c r="BM15" s="1096"/>
      <c r="BN15" s="1096"/>
      <c r="BO15" s="1097"/>
      <c r="BP15" s="1095"/>
      <c r="BQ15" s="1096"/>
      <c r="BR15" s="1096"/>
      <c r="BS15" s="1096"/>
      <c r="BT15" s="1096"/>
      <c r="BU15" s="1096"/>
      <c r="BV15" s="1096"/>
      <c r="BW15" s="1096"/>
      <c r="BX15" s="1097"/>
      <c r="BY15" s="1095"/>
      <c r="BZ15" s="1096"/>
      <c r="CA15" s="1096"/>
      <c r="CB15" s="1096"/>
      <c r="CC15" s="1096"/>
      <c r="CD15" s="1096"/>
      <c r="CE15" s="1096"/>
      <c r="CF15" s="1096"/>
      <c r="CG15" s="1097"/>
      <c r="CH15" s="1095"/>
      <c r="CI15" s="1096"/>
      <c r="CJ15" s="1096"/>
      <c r="CK15" s="1096"/>
      <c r="CL15" s="1096"/>
      <c r="CM15" s="1096"/>
      <c r="CN15" s="1096"/>
      <c r="CO15" s="1096"/>
      <c r="CP15" s="1097"/>
      <c r="CQ15" s="1095"/>
      <c r="CR15" s="1096"/>
      <c r="CS15" s="1096"/>
      <c r="CT15" s="1096"/>
      <c r="CU15" s="1096"/>
      <c r="CV15" s="1096"/>
      <c r="CW15" s="1096"/>
      <c r="CX15" s="1096"/>
      <c r="CY15" s="1097"/>
      <c r="CZ15" s="1095"/>
      <c r="DA15" s="1096"/>
      <c r="DB15" s="1096"/>
      <c r="DC15" s="1096"/>
      <c r="DD15" s="1096"/>
      <c r="DE15" s="1096"/>
      <c r="DF15" s="1096"/>
      <c r="DG15" s="1096"/>
      <c r="DH15" s="1097"/>
      <c r="DI15" s="1095"/>
      <c r="DJ15" s="1096"/>
      <c r="DK15" s="1096"/>
      <c r="DL15" s="1096"/>
      <c r="DM15" s="1096"/>
      <c r="DN15" s="1096"/>
      <c r="DO15" s="1096"/>
      <c r="DP15" s="1096"/>
      <c r="DQ15" s="1097"/>
      <c r="DR15" s="1095"/>
      <c r="DS15" s="1096"/>
      <c r="DT15" s="1096"/>
      <c r="DU15" s="1096"/>
      <c r="DV15" s="1096"/>
      <c r="DW15" s="1096"/>
      <c r="DX15" s="1096"/>
      <c r="DY15" s="1096"/>
      <c r="DZ15" s="1097"/>
      <c r="EA15" s="1125"/>
      <c r="EB15" s="1126"/>
      <c r="EC15" s="1126"/>
      <c r="ED15" s="1126"/>
      <c r="EE15" s="1126"/>
      <c r="EF15" s="1126"/>
      <c r="EG15" s="1126"/>
      <c r="EH15" s="1126"/>
      <c r="EI15" s="1126"/>
      <c r="EJ15" s="1126"/>
      <c r="EK15" s="1126"/>
      <c r="EL15" s="1126"/>
      <c r="EM15" s="1126"/>
      <c r="EN15" s="1126"/>
      <c r="EO15" s="1126"/>
      <c r="EP15" s="1126"/>
      <c r="EQ15" s="1126"/>
      <c r="ER15" s="1126"/>
      <c r="ES15" s="1126"/>
      <c r="ET15" s="1126"/>
      <c r="EU15" s="1126"/>
      <c r="EV15" s="1126"/>
      <c r="EW15" s="1126"/>
      <c r="EX15" s="1126"/>
      <c r="EY15" s="1127"/>
    </row>
    <row r="16" spans="1:155" ht="10.5" customHeight="1" x14ac:dyDescent="0.2">
      <c r="A16" s="124" t="s">
        <v>513</v>
      </c>
      <c r="B16" s="125"/>
      <c r="C16" s="125"/>
      <c r="D16" s="125"/>
      <c r="E16" s="125"/>
      <c r="F16" s="126"/>
      <c r="G16" s="1137" t="s">
        <v>384</v>
      </c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1138"/>
      <c r="AL16" s="1138"/>
      <c r="AM16" s="1138"/>
      <c r="AN16" s="1139"/>
      <c r="AO16" s="361"/>
      <c r="AP16" s="362"/>
      <c r="AQ16" s="362"/>
      <c r="AR16" s="362"/>
      <c r="AS16" s="362"/>
      <c r="AT16" s="362"/>
      <c r="AU16" s="362"/>
      <c r="AV16" s="362"/>
      <c r="AW16" s="363"/>
      <c r="AX16" s="361"/>
      <c r="AY16" s="362"/>
      <c r="AZ16" s="362"/>
      <c r="BA16" s="362"/>
      <c r="BB16" s="362"/>
      <c r="BC16" s="362"/>
      <c r="BD16" s="362"/>
      <c r="BE16" s="362"/>
      <c r="BF16" s="363"/>
      <c r="BG16" s="361"/>
      <c r="BH16" s="362"/>
      <c r="BI16" s="362"/>
      <c r="BJ16" s="362"/>
      <c r="BK16" s="362"/>
      <c r="BL16" s="362"/>
      <c r="BM16" s="362"/>
      <c r="BN16" s="362"/>
      <c r="BO16" s="363"/>
      <c r="BP16" s="361"/>
      <c r="BQ16" s="362"/>
      <c r="BR16" s="362"/>
      <c r="BS16" s="362"/>
      <c r="BT16" s="362"/>
      <c r="BU16" s="362"/>
      <c r="BV16" s="362"/>
      <c r="BW16" s="362"/>
      <c r="BX16" s="363"/>
      <c r="BY16" s="361"/>
      <c r="BZ16" s="362"/>
      <c r="CA16" s="362"/>
      <c r="CB16" s="362"/>
      <c r="CC16" s="362"/>
      <c r="CD16" s="362"/>
      <c r="CE16" s="362"/>
      <c r="CF16" s="362"/>
      <c r="CG16" s="363"/>
      <c r="CH16" s="361"/>
      <c r="CI16" s="362"/>
      <c r="CJ16" s="362"/>
      <c r="CK16" s="362"/>
      <c r="CL16" s="362"/>
      <c r="CM16" s="362"/>
      <c r="CN16" s="362"/>
      <c r="CO16" s="362"/>
      <c r="CP16" s="363"/>
      <c r="CQ16" s="361"/>
      <c r="CR16" s="362"/>
      <c r="CS16" s="362"/>
      <c r="CT16" s="362"/>
      <c r="CU16" s="362"/>
      <c r="CV16" s="362"/>
      <c r="CW16" s="362"/>
      <c r="CX16" s="362"/>
      <c r="CY16" s="363"/>
      <c r="CZ16" s="361"/>
      <c r="DA16" s="362"/>
      <c r="DB16" s="362"/>
      <c r="DC16" s="362"/>
      <c r="DD16" s="362"/>
      <c r="DE16" s="362"/>
      <c r="DF16" s="362"/>
      <c r="DG16" s="362"/>
      <c r="DH16" s="363"/>
      <c r="DI16" s="361"/>
      <c r="DJ16" s="362"/>
      <c r="DK16" s="362"/>
      <c r="DL16" s="362"/>
      <c r="DM16" s="362"/>
      <c r="DN16" s="362"/>
      <c r="DO16" s="362"/>
      <c r="DP16" s="362"/>
      <c r="DQ16" s="363"/>
      <c r="DR16" s="361"/>
      <c r="DS16" s="362"/>
      <c r="DT16" s="362"/>
      <c r="DU16" s="362"/>
      <c r="DV16" s="362"/>
      <c r="DW16" s="362"/>
      <c r="DX16" s="362"/>
      <c r="DY16" s="362"/>
      <c r="DZ16" s="363"/>
      <c r="EA16" s="1131"/>
      <c r="EB16" s="1132"/>
      <c r="EC16" s="1132"/>
      <c r="ED16" s="1132"/>
      <c r="EE16" s="1132"/>
      <c r="EF16" s="1132"/>
      <c r="EG16" s="1132"/>
      <c r="EH16" s="1132"/>
      <c r="EI16" s="1132"/>
      <c r="EJ16" s="1132"/>
      <c r="EK16" s="1132"/>
      <c r="EL16" s="1132"/>
      <c r="EM16" s="1132"/>
      <c r="EN16" s="1132"/>
      <c r="EO16" s="1132"/>
      <c r="EP16" s="1132"/>
      <c r="EQ16" s="1132"/>
      <c r="ER16" s="1132"/>
      <c r="ES16" s="1132"/>
      <c r="ET16" s="1132"/>
      <c r="EU16" s="1132"/>
      <c r="EV16" s="1132"/>
      <c r="EW16" s="1132"/>
      <c r="EX16" s="1132"/>
      <c r="EY16" s="1133"/>
    </row>
    <row r="17" spans="1:155" ht="21.75" customHeight="1" x14ac:dyDescent="0.2">
      <c r="A17" s="124" t="s">
        <v>512</v>
      </c>
      <c r="B17" s="125"/>
      <c r="C17" s="125"/>
      <c r="D17" s="125"/>
      <c r="E17" s="125"/>
      <c r="F17" s="126"/>
      <c r="G17" s="1137" t="s">
        <v>382</v>
      </c>
      <c r="H17" s="1138"/>
      <c r="I17" s="1138"/>
      <c r="J17" s="1138"/>
      <c r="K17" s="1138"/>
      <c r="L17" s="1138"/>
      <c r="M17" s="1138"/>
      <c r="N17" s="1138"/>
      <c r="O17" s="1138"/>
      <c r="P17" s="1138"/>
      <c r="Q17" s="1138"/>
      <c r="R17" s="1138"/>
      <c r="S17" s="1138"/>
      <c r="T17" s="1138"/>
      <c r="U17" s="1138"/>
      <c r="V17" s="1138"/>
      <c r="W17" s="1138"/>
      <c r="X17" s="1138"/>
      <c r="Y17" s="1138"/>
      <c r="Z17" s="1138"/>
      <c r="AA17" s="1138"/>
      <c r="AB17" s="1138"/>
      <c r="AC17" s="1138"/>
      <c r="AD17" s="1138"/>
      <c r="AE17" s="1138"/>
      <c r="AF17" s="1138"/>
      <c r="AG17" s="1138"/>
      <c r="AH17" s="1138"/>
      <c r="AI17" s="1138"/>
      <c r="AJ17" s="1138"/>
      <c r="AK17" s="1138"/>
      <c r="AL17" s="1138"/>
      <c r="AM17" s="1138"/>
      <c r="AN17" s="1139"/>
      <c r="AO17" s="361"/>
      <c r="AP17" s="362"/>
      <c r="AQ17" s="362"/>
      <c r="AR17" s="362"/>
      <c r="AS17" s="362"/>
      <c r="AT17" s="362"/>
      <c r="AU17" s="362"/>
      <c r="AV17" s="362"/>
      <c r="AW17" s="363"/>
      <c r="AX17" s="361"/>
      <c r="AY17" s="362"/>
      <c r="AZ17" s="362"/>
      <c r="BA17" s="362"/>
      <c r="BB17" s="362"/>
      <c r="BC17" s="362"/>
      <c r="BD17" s="362"/>
      <c r="BE17" s="362"/>
      <c r="BF17" s="363"/>
      <c r="BG17" s="361"/>
      <c r="BH17" s="362"/>
      <c r="BI17" s="362"/>
      <c r="BJ17" s="362"/>
      <c r="BK17" s="362"/>
      <c r="BL17" s="362"/>
      <c r="BM17" s="362"/>
      <c r="BN17" s="362"/>
      <c r="BO17" s="363"/>
      <c r="BP17" s="361"/>
      <c r="BQ17" s="362"/>
      <c r="BR17" s="362"/>
      <c r="BS17" s="362"/>
      <c r="BT17" s="362"/>
      <c r="BU17" s="362"/>
      <c r="BV17" s="362"/>
      <c r="BW17" s="362"/>
      <c r="BX17" s="363"/>
      <c r="BY17" s="361"/>
      <c r="BZ17" s="362"/>
      <c r="CA17" s="362"/>
      <c r="CB17" s="362"/>
      <c r="CC17" s="362"/>
      <c r="CD17" s="362"/>
      <c r="CE17" s="362"/>
      <c r="CF17" s="362"/>
      <c r="CG17" s="363"/>
      <c r="CH17" s="361"/>
      <c r="CI17" s="362"/>
      <c r="CJ17" s="362"/>
      <c r="CK17" s="362"/>
      <c r="CL17" s="362"/>
      <c r="CM17" s="362"/>
      <c r="CN17" s="362"/>
      <c r="CO17" s="362"/>
      <c r="CP17" s="363"/>
      <c r="CQ17" s="361"/>
      <c r="CR17" s="362"/>
      <c r="CS17" s="362"/>
      <c r="CT17" s="362"/>
      <c r="CU17" s="362"/>
      <c r="CV17" s="362"/>
      <c r="CW17" s="362"/>
      <c r="CX17" s="362"/>
      <c r="CY17" s="363"/>
      <c r="CZ17" s="361"/>
      <c r="DA17" s="362"/>
      <c r="DB17" s="362"/>
      <c r="DC17" s="362"/>
      <c r="DD17" s="362"/>
      <c r="DE17" s="362"/>
      <c r="DF17" s="362"/>
      <c r="DG17" s="362"/>
      <c r="DH17" s="363"/>
      <c r="DI17" s="361"/>
      <c r="DJ17" s="362"/>
      <c r="DK17" s="362"/>
      <c r="DL17" s="362"/>
      <c r="DM17" s="362"/>
      <c r="DN17" s="362"/>
      <c r="DO17" s="362"/>
      <c r="DP17" s="362"/>
      <c r="DQ17" s="363"/>
      <c r="DR17" s="361"/>
      <c r="DS17" s="362"/>
      <c r="DT17" s="362"/>
      <c r="DU17" s="362"/>
      <c r="DV17" s="362"/>
      <c r="DW17" s="362"/>
      <c r="DX17" s="362"/>
      <c r="DY17" s="362"/>
      <c r="DZ17" s="363"/>
      <c r="EA17" s="1131"/>
      <c r="EB17" s="1132"/>
      <c r="EC17" s="1132"/>
      <c r="ED17" s="1132"/>
      <c r="EE17" s="1132"/>
      <c r="EF17" s="1132"/>
      <c r="EG17" s="1132"/>
      <c r="EH17" s="1132"/>
      <c r="EI17" s="1132"/>
      <c r="EJ17" s="1132"/>
      <c r="EK17" s="1132"/>
      <c r="EL17" s="1132"/>
      <c r="EM17" s="1132"/>
      <c r="EN17" s="1132"/>
      <c r="EO17" s="1132"/>
      <c r="EP17" s="1132"/>
      <c r="EQ17" s="1132"/>
      <c r="ER17" s="1132"/>
      <c r="ES17" s="1132"/>
      <c r="ET17" s="1132"/>
      <c r="EU17" s="1132"/>
      <c r="EV17" s="1132"/>
      <c r="EW17" s="1132"/>
      <c r="EX17" s="1132"/>
      <c r="EY17" s="1133"/>
    </row>
    <row r="18" spans="1:155" ht="10.5" customHeight="1" x14ac:dyDescent="0.2">
      <c r="A18" s="124" t="s">
        <v>511</v>
      </c>
      <c r="B18" s="125"/>
      <c r="C18" s="125"/>
      <c r="D18" s="125"/>
      <c r="E18" s="125"/>
      <c r="F18" s="126"/>
      <c r="G18" s="1137" t="s">
        <v>380</v>
      </c>
      <c r="H18" s="1138"/>
      <c r="I18" s="1138"/>
      <c r="J18" s="1138"/>
      <c r="K18" s="1138"/>
      <c r="L18" s="1138"/>
      <c r="M18" s="1138"/>
      <c r="N18" s="1138"/>
      <c r="O18" s="1138"/>
      <c r="P18" s="1138"/>
      <c r="Q18" s="1138"/>
      <c r="R18" s="1138"/>
      <c r="S18" s="1138"/>
      <c r="T18" s="1138"/>
      <c r="U18" s="1138"/>
      <c r="V18" s="1138"/>
      <c r="W18" s="1138"/>
      <c r="X18" s="1138"/>
      <c r="Y18" s="1138"/>
      <c r="Z18" s="1138"/>
      <c r="AA18" s="1138"/>
      <c r="AB18" s="1138"/>
      <c r="AC18" s="1138"/>
      <c r="AD18" s="1138"/>
      <c r="AE18" s="1138"/>
      <c r="AF18" s="1138"/>
      <c r="AG18" s="1138"/>
      <c r="AH18" s="1138"/>
      <c r="AI18" s="1138"/>
      <c r="AJ18" s="1138"/>
      <c r="AK18" s="1138"/>
      <c r="AL18" s="1138"/>
      <c r="AM18" s="1138"/>
      <c r="AN18" s="1139"/>
      <c r="AO18" s="361"/>
      <c r="AP18" s="362"/>
      <c r="AQ18" s="362"/>
      <c r="AR18" s="362"/>
      <c r="AS18" s="362"/>
      <c r="AT18" s="362"/>
      <c r="AU18" s="362"/>
      <c r="AV18" s="362"/>
      <c r="AW18" s="363"/>
      <c r="AX18" s="361"/>
      <c r="AY18" s="362"/>
      <c r="AZ18" s="362"/>
      <c r="BA18" s="362"/>
      <c r="BB18" s="362"/>
      <c r="BC18" s="362"/>
      <c r="BD18" s="362"/>
      <c r="BE18" s="362"/>
      <c r="BF18" s="363"/>
      <c r="BG18" s="361"/>
      <c r="BH18" s="362"/>
      <c r="BI18" s="362"/>
      <c r="BJ18" s="362"/>
      <c r="BK18" s="362"/>
      <c r="BL18" s="362"/>
      <c r="BM18" s="362"/>
      <c r="BN18" s="362"/>
      <c r="BO18" s="363"/>
      <c r="BP18" s="361"/>
      <c r="BQ18" s="362"/>
      <c r="BR18" s="362"/>
      <c r="BS18" s="362"/>
      <c r="BT18" s="362"/>
      <c r="BU18" s="362"/>
      <c r="BV18" s="362"/>
      <c r="BW18" s="362"/>
      <c r="BX18" s="363"/>
      <c r="BY18" s="361"/>
      <c r="BZ18" s="362"/>
      <c r="CA18" s="362"/>
      <c r="CB18" s="362"/>
      <c r="CC18" s="362"/>
      <c r="CD18" s="362"/>
      <c r="CE18" s="362"/>
      <c r="CF18" s="362"/>
      <c r="CG18" s="363"/>
      <c r="CH18" s="361"/>
      <c r="CI18" s="362"/>
      <c r="CJ18" s="362"/>
      <c r="CK18" s="362"/>
      <c r="CL18" s="362"/>
      <c r="CM18" s="362"/>
      <c r="CN18" s="362"/>
      <c r="CO18" s="362"/>
      <c r="CP18" s="363"/>
      <c r="CQ18" s="361"/>
      <c r="CR18" s="362"/>
      <c r="CS18" s="362"/>
      <c r="CT18" s="362"/>
      <c r="CU18" s="362"/>
      <c r="CV18" s="362"/>
      <c r="CW18" s="362"/>
      <c r="CX18" s="362"/>
      <c r="CY18" s="363"/>
      <c r="CZ18" s="361"/>
      <c r="DA18" s="362"/>
      <c r="DB18" s="362"/>
      <c r="DC18" s="362"/>
      <c r="DD18" s="362"/>
      <c r="DE18" s="362"/>
      <c r="DF18" s="362"/>
      <c r="DG18" s="362"/>
      <c r="DH18" s="363"/>
      <c r="DI18" s="361"/>
      <c r="DJ18" s="362"/>
      <c r="DK18" s="362"/>
      <c r="DL18" s="362"/>
      <c r="DM18" s="362"/>
      <c r="DN18" s="362"/>
      <c r="DO18" s="362"/>
      <c r="DP18" s="362"/>
      <c r="DQ18" s="363"/>
      <c r="DR18" s="361"/>
      <c r="DS18" s="362"/>
      <c r="DT18" s="362"/>
      <c r="DU18" s="362"/>
      <c r="DV18" s="362"/>
      <c r="DW18" s="362"/>
      <c r="DX18" s="362"/>
      <c r="DY18" s="362"/>
      <c r="DZ18" s="363"/>
      <c r="EA18" s="1131"/>
      <c r="EB18" s="1132"/>
      <c r="EC18" s="1132"/>
      <c r="ED18" s="1132"/>
      <c r="EE18" s="1132"/>
      <c r="EF18" s="1132"/>
      <c r="EG18" s="1132"/>
      <c r="EH18" s="1132"/>
      <c r="EI18" s="1132"/>
      <c r="EJ18" s="1132"/>
      <c r="EK18" s="1132"/>
      <c r="EL18" s="1132"/>
      <c r="EM18" s="1132"/>
      <c r="EN18" s="1132"/>
      <c r="EO18" s="1132"/>
      <c r="EP18" s="1132"/>
      <c r="EQ18" s="1132"/>
      <c r="ER18" s="1132"/>
      <c r="ES18" s="1132"/>
      <c r="ET18" s="1132"/>
      <c r="EU18" s="1132"/>
      <c r="EV18" s="1132"/>
      <c r="EW18" s="1132"/>
      <c r="EX18" s="1132"/>
      <c r="EY18" s="1133"/>
    </row>
    <row r="19" spans="1:155" ht="21.75" customHeight="1" x14ac:dyDescent="0.2">
      <c r="A19" s="124" t="s">
        <v>510</v>
      </c>
      <c r="B19" s="125"/>
      <c r="C19" s="125"/>
      <c r="D19" s="125"/>
      <c r="E19" s="125"/>
      <c r="F19" s="126"/>
      <c r="G19" s="1137" t="s">
        <v>378</v>
      </c>
      <c r="H19" s="1138"/>
      <c r="I19" s="1138"/>
      <c r="J19" s="1138"/>
      <c r="K19" s="1138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8"/>
      <c r="AF19" s="1138"/>
      <c r="AG19" s="1138"/>
      <c r="AH19" s="1138"/>
      <c r="AI19" s="1138"/>
      <c r="AJ19" s="1138"/>
      <c r="AK19" s="1138"/>
      <c r="AL19" s="1138"/>
      <c r="AM19" s="1138"/>
      <c r="AN19" s="1139"/>
      <c r="AO19" s="361"/>
      <c r="AP19" s="362"/>
      <c r="AQ19" s="362"/>
      <c r="AR19" s="362"/>
      <c r="AS19" s="362"/>
      <c r="AT19" s="362"/>
      <c r="AU19" s="362"/>
      <c r="AV19" s="362"/>
      <c r="AW19" s="363"/>
      <c r="AX19" s="361"/>
      <c r="AY19" s="362"/>
      <c r="AZ19" s="362"/>
      <c r="BA19" s="362"/>
      <c r="BB19" s="362"/>
      <c r="BC19" s="362"/>
      <c r="BD19" s="362"/>
      <c r="BE19" s="362"/>
      <c r="BF19" s="363"/>
      <c r="BG19" s="361"/>
      <c r="BH19" s="362"/>
      <c r="BI19" s="362"/>
      <c r="BJ19" s="362"/>
      <c r="BK19" s="362"/>
      <c r="BL19" s="362"/>
      <c r="BM19" s="362"/>
      <c r="BN19" s="362"/>
      <c r="BO19" s="363"/>
      <c r="BP19" s="361"/>
      <c r="BQ19" s="362"/>
      <c r="BR19" s="362"/>
      <c r="BS19" s="362"/>
      <c r="BT19" s="362"/>
      <c r="BU19" s="362"/>
      <c r="BV19" s="362"/>
      <c r="BW19" s="362"/>
      <c r="BX19" s="363"/>
      <c r="BY19" s="361"/>
      <c r="BZ19" s="362"/>
      <c r="CA19" s="362"/>
      <c r="CB19" s="362"/>
      <c r="CC19" s="362"/>
      <c r="CD19" s="362"/>
      <c r="CE19" s="362"/>
      <c r="CF19" s="362"/>
      <c r="CG19" s="363"/>
      <c r="CH19" s="361"/>
      <c r="CI19" s="362"/>
      <c r="CJ19" s="362"/>
      <c r="CK19" s="362"/>
      <c r="CL19" s="362"/>
      <c r="CM19" s="362"/>
      <c r="CN19" s="362"/>
      <c r="CO19" s="362"/>
      <c r="CP19" s="363"/>
      <c r="CQ19" s="361"/>
      <c r="CR19" s="362"/>
      <c r="CS19" s="362"/>
      <c r="CT19" s="362"/>
      <c r="CU19" s="362"/>
      <c r="CV19" s="362"/>
      <c r="CW19" s="362"/>
      <c r="CX19" s="362"/>
      <c r="CY19" s="363"/>
      <c r="CZ19" s="361"/>
      <c r="DA19" s="362"/>
      <c r="DB19" s="362"/>
      <c r="DC19" s="362"/>
      <c r="DD19" s="362"/>
      <c r="DE19" s="362"/>
      <c r="DF19" s="362"/>
      <c r="DG19" s="362"/>
      <c r="DH19" s="363"/>
      <c r="DI19" s="361"/>
      <c r="DJ19" s="362"/>
      <c r="DK19" s="362"/>
      <c r="DL19" s="362"/>
      <c r="DM19" s="362"/>
      <c r="DN19" s="362"/>
      <c r="DO19" s="362"/>
      <c r="DP19" s="362"/>
      <c r="DQ19" s="363"/>
      <c r="DR19" s="361"/>
      <c r="DS19" s="362"/>
      <c r="DT19" s="362"/>
      <c r="DU19" s="362"/>
      <c r="DV19" s="362"/>
      <c r="DW19" s="362"/>
      <c r="DX19" s="362"/>
      <c r="DY19" s="362"/>
      <c r="DZ19" s="363"/>
      <c r="EA19" s="1131"/>
      <c r="EB19" s="1132"/>
      <c r="EC19" s="1132"/>
      <c r="ED19" s="1132"/>
      <c r="EE19" s="1132"/>
      <c r="EF19" s="1132"/>
      <c r="EG19" s="1132"/>
      <c r="EH19" s="1132"/>
      <c r="EI19" s="1132"/>
      <c r="EJ19" s="1132"/>
      <c r="EK19" s="1132"/>
      <c r="EL19" s="1132"/>
      <c r="EM19" s="1132"/>
      <c r="EN19" s="1132"/>
      <c r="EO19" s="1132"/>
      <c r="EP19" s="1132"/>
      <c r="EQ19" s="1132"/>
      <c r="ER19" s="1132"/>
      <c r="ES19" s="1132"/>
      <c r="ET19" s="1132"/>
      <c r="EU19" s="1132"/>
      <c r="EV19" s="1132"/>
      <c r="EW19" s="1132"/>
      <c r="EX19" s="1132"/>
      <c r="EY19" s="1133"/>
    </row>
    <row r="20" spans="1:155" ht="21.75" customHeight="1" x14ac:dyDescent="0.2">
      <c r="A20" s="124" t="s">
        <v>509</v>
      </c>
      <c r="B20" s="125"/>
      <c r="C20" s="125"/>
      <c r="D20" s="125"/>
      <c r="E20" s="125"/>
      <c r="F20" s="126"/>
      <c r="G20" s="1137" t="s">
        <v>376</v>
      </c>
      <c r="H20" s="1138"/>
      <c r="I20" s="1138"/>
      <c r="J20" s="1138"/>
      <c r="K20" s="1138"/>
      <c r="L20" s="1138"/>
      <c r="M20" s="1138"/>
      <c r="N20" s="1138"/>
      <c r="O20" s="1138"/>
      <c r="P20" s="1138"/>
      <c r="Q20" s="1138"/>
      <c r="R20" s="1138"/>
      <c r="S20" s="1138"/>
      <c r="T20" s="1138"/>
      <c r="U20" s="1138"/>
      <c r="V20" s="1138"/>
      <c r="W20" s="1138"/>
      <c r="X20" s="1138"/>
      <c r="Y20" s="1138"/>
      <c r="Z20" s="1138"/>
      <c r="AA20" s="1138"/>
      <c r="AB20" s="1138"/>
      <c r="AC20" s="1138"/>
      <c r="AD20" s="1138"/>
      <c r="AE20" s="1138"/>
      <c r="AF20" s="1138"/>
      <c r="AG20" s="1138"/>
      <c r="AH20" s="1138"/>
      <c r="AI20" s="1138"/>
      <c r="AJ20" s="1138"/>
      <c r="AK20" s="1138"/>
      <c r="AL20" s="1138"/>
      <c r="AM20" s="1138"/>
      <c r="AN20" s="1139"/>
      <c r="AO20" s="361"/>
      <c r="AP20" s="362"/>
      <c r="AQ20" s="362"/>
      <c r="AR20" s="362"/>
      <c r="AS20" s="362"/>
      <c r="AT20" s="362"/>
      <c r="AU20" s="362"/>
      <c r="AV20" s="362"/>
      <c r="AW20" s="363"/>
      <c r="AX20" s="361"/>
      <c r="AY20" s="362"/>
      <c r="AZ20" s="362"/>
      <c r="BA20" s="362"/>
      <c r="BB20" s="362"/>
      <c r="BC20" s="362"/>
      <c r="BD20" s="362"/>
      <c r="BE20" s="362"/>
      <c r="BF20" s="363"/>
      <c r="BG20" s="361"/>
      <c r="BH20" s="362"/>
      <c r="BI20" s="362"/>
      <c r="BJ20" s="362"/>
      <c r="BK20" s="362"/>
      <c r="BL20" s="362"/>
      <c r="BM20" s="362"/>
      <c r="BN20" s="362"/>
      <c r="BO20" s="363"/>
      <c r="BP20" s="361"/>
      <c r="BQ20" s="362"/>
      <c r="BR20" s="362"/>
      <c r="BS20" s="362"/>
      <c r="BT20" s="362"/>
      <c r="BU20" s="362"/>
      <c r="BV20" s="362"/>
      <c r="BW20" s="362"/>
      <c r="BX20" s="363"/>
      <c r="BY20" s="361"/>
      <c r="BZ20" s="362"/>
      <c r="CA20" s="362"/>
      <c r="CB20" s="362"/>
      <c r="CC20" s="362"/>
      <c r="CD20" s="362"/>
      <c r="CE20" s="362"/>
      <c r="CF20" s="362"/>
      <c r="CG20" s="363"/>
      <c r="CH20" s="361"/>
      <c r="CI20" s="362"/>
      <c r="CJ20" s="362"/>
      <c r="CK20" s="362"/>
      <c r="CL20" s="362"/>
      <c r="CM20" s="362"/>
      <c r="CN20" s="362"/>
      <c r="CO20" s="362"/>
      <c r="CP20" s="363"/>
      <c r="CQ20" s="361"/>
      <c r="CR20" s="362"/>
      <c r="CS20" s="362"/>
      <c r="CT20" s="362"/>
      <c r="CU20" s="362"/>
      <c r="CV20" s="362"/>
      <c r="CW20" s="362"/>
      <c r="CX20" s="362"/>
      <c r="CY20" s="363"/>
      <c r="CZ20" s="361"/>
      <c r="DA20" s="362"/>
      <c r="DB20" s="362"/>
      <c r="DC20" s="362"/>
      <c r="DD20" s="362"/>
      <c r="DE20" s="362"/>
      <c r="DF20" s="362"/>
      <c r="DG20" s="362"/>
      <c r="DH20" s="363"/>
      <c r="DI20" s="361"/>
      <c r="DJ20" s="362"/>
      <c r="DK20" s="362"/>
      <c r="DL20" s="362"/>
      <c r="DM20" s="362"/>
      <c r="DN20" s="362"/>
      <c r="DO20" s="362"/>
      <c r="DP20" s="362"/>
      <c r="DQ20" s="363"/>
      <c r="DR20" s="361"/>
      <c r="DS20" s="362"/>
      <c r="DT20" s="362"/>
      <c r="DU20" s="362"/>
      <c r="DV20" s="362"/>
      <c r="DW20" s="362"/>
      <c r="DX20" s="362"/>
      <c r="DY20" s="362"/>
      <c r="DZ20" s="363"/>
      <c r="EA20" s="1131"/>
      <c r="EB20" s="1132"/>
      <c r="EC20" s="1132"/>
      <c r="ED20" s="1132"/>
      <c r="EE20" s="1132"/>
      <c r="EF20" s="1132"/>
      <c r="EG20" s="1132"/>
      <c r="EH20" s="1132"/>
      <c r="EI20" s="1132"/>
      <c r="EJ20" s="1132"/>
      <c r="EK20" s="1132"/>
      <c r="EL20" s="1132"/>
      <c r="EM20" s="1132"/>
      <c r="EN20" s="1132"/>
      <c r="EO20" s="1132"/>
      <c r="EP20" s="1132"/>
      <c r="EQ20" s="1132"/>
      <c r="ER20" s="1132"/>
      <c r="ES20" s="1132"/>
      <c r="ET20" s="1132"/>
      <c r="EU20" s="1132"/>
      <c r="EV20" s="1132"/>
      <c r="EW20" s="1132"/>
      <c r="EX20" s="1132"/>
      <c r="EY20" s="1133"/>
    </row>
    <row r="21" spans="1:155" ht="22.5" customHeight="1" x14ac:dyDescent="0.2">
      <c r="A21" s="124" t="s">
        <v>508</v>
      </c>
      <c r="B21" s="125"/>
      <c r="C21" s="125"/>
      <c r="D21" s="125"/>
      <c r="E21" s="125"/>
      <c r="F21" s="126"/>
      <c r="G21" s="1137" t="s">
        <v>374</v>
      </c>
      <c r="H21" s="1138"/>
      <c r="I21" s="1138"/>
      <c r="J21" s="1138"/>
      <c r="K21" s="1138"/>
      <c r="L21" s="1138"/>
      <c r="M21" s="1138"/>
      <c r="N21" s="1138"/>
      <c r="O21" s="1138"/>
      <c r="P21" s="1138"/>
      <c r="Q21" s="1138"/>
      <c r="R21" s="1138"/>
      <c r="S21" s="1138"/>
      <c r="T21" s="1138"/>
      <c r="U21" s="1138"/>
      <c r="V21" s="1138"/>
      <c r="W21" s="1138"/>
      <c r="X21" s="1138"/>
      <c r="Y21" s="1138"/>
      <c r="Z21" s="1138"/>
      <c r="AA21" s="1138"/>
      <c r="AB21" s="1138"/>
      <c r="AC21" s="1138"/>
      <c r="AD21" s="1138"/>
      <c r="AE21" s="1138"/>
      <c r="AF21" s="1138"/>
      <c r="AG21" s="1138"/>
      <c r="AH21" s="1138"/>
      <c r="AI21" s="1138"/>
      <c r="AJ21" s="1138"/>
      <c r="AK21" s="1138"/>
      <c r="AL21" s="1138"/>
      <c r="AM21" s="1138"/>
      <c r="AN21" s="1139"/>
      <c r="AO21" s="361"/>
      <c r="AP21" s="362"/>
      <c r="AQ21" s="362"/>
      <c r="AR21" s="362"/>
      <c r="AS21" s="362"/>
      <c r="AT21" s="362"/>
      <c r="AU21" s="362"/>
      <c r="AV21" s="362"/>
      <c r="AW21" s="363"/>
      <c r="AX21" s="361"/>
      <c r="AY21" s="362"/>
      <c r="AZ21" s="362"/>
      <c r="BA21" s="362"/>
      <c r="BB21" s="362"/>
      <c r="BC21" s="362"/>
      <c r="BD21" s="362"/>
      <c r="BE21" s="362"/>
      <c r="BF21" s="363"/>
      <c r="BG21" s="361"/>
      <c r="BH21" s="362"/>
      <c r="BI21" s="362"/>
      <c r="BJ21" s="362"/>
      <c r="BK21" s="362"/>
      <c r="BL21" s="362"/>
      <c r="BM21" s="362"/>
      <c r="BN21" s="362"/>
      <c r="BO21" s="363"/>
      <c r="BP21" s="361"/>
      <c r="BQ21" s="362"/>
      <c r="BR21" s="362"/>
      <c r="BS21" s="362"/>
      <c r="BT21" s="362"/>
      <c r="BU21" s="362"/>
      <c r="BV21" s="362"/>
      <c r="BW21" s="362"/>
      <c r="BX21" s="363"/>
      <c r="BY21" s="361"/>
      <c r="BZ21" s="362"/>
      <c r="CA21" s="362"/>
      <c r="CB21" s="362"/>
      <c r="CC21" s="362"/>
      <c r="CD21" s="362"/>
      <c r="CE21" s="362"/>
      <c r="CF21" s="362"/>
      <c r="CG21" s="363"/>
      <c r="CH21" s="361"/>
      <c r="CI21" s="362"/>
      <c r="CJ21" s="362"/>
      <c r="CK21" s="362"/>
      <c r="CL21" s="362"/>
      <c r="CM21" s="362"/>
      <c r="CN21" s="362"/>
      <c r="CO21" s="362"/>
      <c r="CP21" s="363"/>
      <c r="CQ21" s="361"/>
      <c r="CR21" s="362"/>
      <c r="CS21" s="362"/>
      <c r="CT21" s="362"/>
      <c r="CU21" s="362"/>
      <c r="CV21" s="362"/>
      <c r="CW21" s="362"/>
      <c r="CX21" s="362"/>
      <c r="CY21" s="363"/>
      <c r="CZ21" s="361"/>
      <c r="DA21" s="362"/>
      <c r="DB21" s="362"/>
      <c r="DC21" s="362"/>
      <c r="DD21" s="362"/>
      <c r="DE21" s="362"/>
      <c r="DF21" s="362"/>
      <c r="DG21" s="362"/>
      <c r="DH21" s="363"/>
      <c r="DI21" s="361"/>
      <c r="DJ21" s="362"/>
      <c r="DK21" s="362"/>
      <c r="DL21" s="362"/>
      <c r="DM21" s="362"/>
      <c r="DN21" s="362"/>
      <c r="DO21" s="362"/>
      <c r="DP21" s="362"/>
      <c r="DQ21" s="363"/>
      <c r="DR21" s="361"/>
      <c r="DS21" s="362"/>
      <c r="DT21" s="362"/>
      <c r="DU21" s="362"/>
      <c r="DV21" s="362"/>
      <c r="DW21" s="362"/>
      <c r="DX21" s="362"/>
      <c r="DY21" s="362"/>
      <c r="DZ21" s="363"/>
      <c r="EA21" s="1131"/>
      <c r="EB21" s="1132"/>
      <c r="EC21" s="1132"/>
      <c r="ED21" s="1132"/>
      <c r="EE21" s="1132"/>
      <c r="EF21" s="1132"/>
      <c r="EG21" s="1132"/>
      <c r="EH21" s="1132"/>
      <c r="EI21" s="1132"/>
      <c r="EJ21" s="1132"/>
      <c r="EK21" s="1132"/>
      <c r="EL21" s="1132"/>
      <c r="EM21" s="1132"/>
      <c r="EN21" s="1132"/>
      <c r="EO21" s="1132"/>
      <c r="EP21" s="1132"/>
      <c r="EQ21" s="1132"/>
      <c r="ER21" s="1132"/>
      <c r="ES21" s="1132"/>
      <c r="ET21" s="1132"/>
      <c r="EU21" s="1132"/>
      <c r="EV21" s="1132"/>
      <c r="EW21" s="1132"/>
      <c r="EX21" s="1132"/>
      <c r="EY21" s="1133"/>
    </row>
    <row r="22" spans="1:155" ht="10.5" customHeight="1" x14ac:dyDescent="0.2">
      <c r="A22" s="124" t="s">
        <v>507</v>
      </c>
      <c r="B22" s="125"/>
      <c r="C22" s="125"/>
      <c r="D22" s="125"/>
      <c r="E22" s="125"/>
      <c r="F22" s="126"/>
      <c r="G22" s="1137" t="s">
        <v>372</v>
      </c>
      <c r="H22" s="1138"/>
      <c r="I22" s="1138"/>
      <c r="J22" s="1138"/>
      <c r="K22" s="1138"/>
      <c r="L22" s="1138"/>
      <c r="M22" s="1138"/>
      <c r="N22" s="1138"/>
      <c r="O22" s="1138"/>
      <c r="P22" s="1138"/>
      <c r="Q22" s="1138"/>
      <c r="R22" s="1138"/>
      <c r="S22" s="1138"/>
      <c r="T22" s="1138"/>
      <c r="U22" s="1138"/>
      <c r="V22" s="1138"/>
      <c r="W22" s="1138"/>
      <c r="X22" s="1138"/>
      <c r="Y22" s="1138"/>
      <c r="Z22" s="1138"/>
      <c r="AA22" s="1138"/>
      <c r="AB22" s="1138"/>
      <c r="AC22" s="1138"/>
      <c r="AD22" s="1138"/>
      <c r="AE22" s="1138"/>
      <c r="AF22" s="1138"/>
      <c r="AG22" s="1138"/>
      <c r="AH22" s="1138"/>
      <c r="AI22" s="1138"/>
      <c r="AJ22" s="1138"/>
      <c r="AK22" s="1138"/>
      <c r="AL22" s="1138"/>
      <c r="AM22" s="1138"/>
      <c r="AN22" s="1139"/>
      <c r="AO22" s="361"/>
      <c r="AP22" s="362"/>
      <c r="AQ22" s="362"/>
      <c r="AR22" s="362"/>
      <c r="AS22" s="362"/>
      <c r="AT22" s="362"/>
      <c r="AU22" s="362"/>
      <c r="AV22" s="362"/>
      <c r="AW22" s="363"/>
      <c r="AX22" s="361"/>
      <c r="AY22" s="362"/>
      <c r="AZ22" s="362"/>
      <c r="BA22" s="362"/>
      <c r="BB22" s="362"/>
      <c r="BC22" s="362"/>
      <c r="BD22" s="362"/>
      <c r="BE22" s="362"/>
      <c r="BF22" s="363"/>
      <c r="BG22" s="361"/>
      <c r="BH22" s="362"/>
      <c r="BI22" s="362"/>
      <c r="BJ22" s="362"/>
      <c r="BK22" s="362"/>
      <c r="BL22" s="362"/>
      <c r="BM22" s="362"/>
      <c r="BN22" s="362"/>
      <c r="BO22" s="363"/>
      <c r="BP22" s="361"/>
      <c r="BQ22" s="362"/>
      <c r="BR22" s="362"/>
      <c r="BS22" s="362"/>
      <c r="BT22" s="362"/>
      <c r="BU22" s="362"/>
      <c r="BV22" s="362"/>
      <c r="BW22" s="362"/>
      <c r="BX22" s="363"/>
      <c r="BY22" s="361"/>
      <c r="BZ22" s="362"/>
      <c r="CA22" s="362"/>
      <c r="CB22" s="362"/>
      <c r="CC22" s="362"/>
      <c r="CD22" s="362"/>
      <c r="CE22" s="362"/>
      <c r="CF22" s="362"/>
      <c r="CG22" s="363"/>
      <c r="CH22" s="361"/>
      <c r="CI22" s="362"/>
      <c r="CJ22" s="362"/>
      <c r="CK22" s="362"/>
      <c r="CL22" s="362"/>
      <c r="CM22" s="362"/>
      <c r="CN22" s="362"/>
      <c r="CO22" s="362"/>
      <c r="CP22" s="363"/>
      <c r="CQ22" s="361"/>
      <c r="CR22" s="362"/>
      <c r="CS22" s="362"/>
      <c r="CT22" s="362"/>
      <c r="CU22" s="362"/>
      <c r="CV22" s="362"/>
      <c r="CW22" s="362"/>
      <c r="CX22" s="362"/>
      <c r="CY22" s="363"/>
      <c r="CZ22" s="361"/>
      <c r="DA22" s="362"/>
      <c r="DB22" s="362"/>
      <c r="DC22" s="362"/>
      <c r="DD22" s="362"/>
      <c r="DE22" s="362"/>
      <c r="DF22" s="362"/>
      <c r="DG22" s="362"/>
      <c r="DH22" s="363"/>
      <c r="DI22" s="361"/>
      <c r="DJ22" s="362"/>
      <c r="DK22" s="362"/>
      <c r="DL22" s="362"/>
      <c r="DM22" s="362"/>
      <c r="DN22" s="362"/>
      <c r="DO22" s="362"/>
      <c r="DP22" s="362"/>
      <c r="DQ22" s="363"/>
      <c r="DR22" s="361"/>
      <c r="DS22" s="362"/>
      <c r="DT22" s="362"/>
      <c r="DU22" s="362"/>
      <c r="DV22" s="362"/>
      <c r="DW22" s="362"/>
      <c r="DX22" s="362"/>
      <c r="DY22" s="362"/>
      <c r="DZ22" s="363"/>
      <c r="EA22" s="1131"/>
      <c r="EB22" s="1132"/>
      <c r="EC22" s="1132"/>
      <c r="ED22" s="1132"/>
      <c r="EE22" s="1132"/>
      <c r="EF22" s="1132"/>
      <c r="EG22" s="1132"/>
      <c r="EH22" s="1132"/>
      <c r="EI22" s="1132"/>
      <c r="EJ22" s="1132"/>
      <c r="EK22" s="1132"/>
      <c r="EL22" s="1132"/>
      <c r="EM22" s="1132"/>
      <c r="EN22" s="1132"/>
      <c r="EO22" s="1132"/>
      <c r="EP22" s="1132"/>
      <c r="EQ22" s="1132"/>
      <c r="ER22" s="1132"/>
      <c r="ES22" s="1132"/>
      <c r="ET22" s="1132"/>
      <c r="EU22" s="1132"/>
      <c r="EV22" s="1132"/>
      <c r="EW22" s="1132"/>
      <c r="EX22" s="1132"/>
      <c r="EY22" s="1133"/>
    </row>
    <row r="23" spans="1:155" ht="10.5" customHeight="1" x14ac:dyDescent="0.2">
      <c r="A23" s="124" t="s">
        <v>506</v>
      </c>
      <c r="B23" s="125"/>
      <c r="C23" s="125"/>
      <c r="D23" s="125"/>
      <c r="E23" s="125"/>
      <c r="F23" s="126"/>
      <c r="G23" s="1137" t="s">
        <v>188</v>
      </c>
      <c r="H23" s="1138"/>
      <c r="I23" s="1138"/>
      <c r="J23" s="1138"/>
      <c r="K23" s="1138"/>
      <c r="L23" s="1138"/>
      <c r="M23" s="1138"/>
      <c r="N23" s="1138"/>
      <c r="O23" s="1138"/>
      <c r="P23" s="1138"/>
      <c r="Q23" s="1138"/>
      <c r="R23" s="1138"/>
      <c r="S23" s="1138"/>
      <c r="T23" s="1138"/>
      <c r="U23" s="1138"/>
      <c r="V23" s="1138"/>
      <c r="W23" s="1138"/>
      <c r="X23" s="1138"/>
      <c r="Y23" s="1138"/>
      <c r="Z23" s="1138"/>
      <c r="AA23" s="1138"/>
      <c r="AB23" s="1138"/>
      <c r="AC23" s="1138"/>
      <c r="AD23" s="1138"/>
      <c r="AE23" s="1138"/>
      <c r="AF23" s="1138"/>
      <c r="AG23" s="1138"/>
      <c r="AH23" s="1138"/>
      <c r="AI23" s="1138"/>
      <c r="AJ23" s="1138"/>
      <c r="AK23" s="1138"/>
      <c r="AL23" s="1138"/>
      <c r="AM23" s="1138"/>
      <c r="AN23" s="1139"/>
      <c r="AO23" s="361"/>
      <c r="AP23" s="362"/>
      <c r="AQ23" s="362"/>
      <c r="AR23" s="362"/>
      <c r="AS23" s="362"/>
      <c r="AT23" s="362"/>
      <c r="AU23" s="362"/>
      <c r="AV23" s="362"/>
      <c r="AW23" s="363"/>
      <c r="AX23" s="361"/>
      <c r="AY23" s="362"/>
      <c r="AZ23" s="362"/>
      <c r="BA23" s="362"/>
      <c r="BB23" s="362"/>
      <c r="BC23" s="362"/>
      <c r="BD23" s="362"/>
      <c r="BE23" s="362"/>
      <c r="BF23" s="363"/>
      <c r="BG23" s="361"/>
      <c r="BH23" s="362"/>
      <c r="BI23" s="362"/>
      <c r="BJ23" s="362"/>
      <c r="BK23" s="362"/>
      <c r="BL23" s="362"/>
      <c r="BM23" s="362"/>
      <c r="BN23" s="362"/>
      <c r="BO23" s="363"/>
      <c r="BP23" s="361"/>
      <c r="BQ23" s="362"/>
      <c r="BR23" s="362"/>
      <c r="BS23" s="362"/>
      <c r="BT23" s="362"/>
      <c r="BU23" s="362"/>
      <c r="BV23" s="362"/>
      <c r="BW23" s="362"/>
      <c r="BX23" s="363"/>
      <c r="BY23" s="361"/>
      <c r="BZ23" s="362"/>
      <c r="CA23" s="362"/>
      <c r="CB23" s="362"/>
      <c r="CC23" s="362"/>
      <c r="CD23" s="362"/>
      <c r="CE23" s="362"/>
      <c r="CF23" s="362"/>
      <c r="CG23" s="363"/>
      <c r="CH23" s="361"/>
      <c r="CI23" s="362"/>
      <c r="CJ23" s="362"/>
      <c r="CK23" s="362"/>
      <c r="CL23" s="362"/>
      <c r="CM23" s="362"/>
      <c r="CN23" s="362"/>
      <c r="CO23" s="362"/>
      <c r="CP23" s="363"/>
      <c r="CQ23" s="361"/>
      <c r="CR23" s="362"/>
      <c r="CS23" s="362"/>
      <c r="CT23" s="362"/>
      <c r="CU23" s="362"/>
      <c r="CV23" s="362"/>
      <c r="CW23" s="362"/>
      <c r="CX23" s="362"/>
      <c r="CY23" s="363"/>
      <c r="CZ23" s="361"/>
      <c r="DA23" s="362"/>
      <c r="DB23" s="362"/>
      <c r="DC23" s="362"/>
      <c r="DD23" s="362"/>
      <c r="DE23" s="362"/>
      <c r="DF23" s="362"/>
      <c r="DG23" s="362"/>
      <c r="DH23" s="363"/>
      <c r="DI23" s="361"/>
      <c r="DJ23" s="362"/>
      <c r="DK23" s="362"/>
      <c r="DL23" s="362"/>
      <c r="DM23" s="362"/>
      <c r="DN23" s="362"/>
      <c r="DO23" s="362"/>
      <c r="DP23" s="362"/>
      <c r="DQ23" s="363"/>
      <c r="DR23" s="361"/>
      <c r="DS23" s="362"/>
      <c r="DT23" s="362"/>
      <c r="DU23" s="362"/>
      <c r="DV23" s="362"/>
      <c r="DW23" s="362"/>
      <c r="DX23" s="362"/>
      <c r="DY23" s="362"/>
      <c r="DZ23" s="363"/>
      <c r="EA23" s="1131"/>
      <c r="EB23" s="1132"/>
      <c r="EC23" s="1132"/>
      <c r="ED23" s="1132"/>
      <c r="EE23" s="1132"/>
      <c r="EF23" s="1132"/>
      <c r="EG23" s="1132"/>
      <c r="EH23" s="1132"/>
      <c r="EI23" s="1132"/>
      <c r="EJ23" s="1132"/>
      <c r="EK23" s="1132"/>
      <c r="EL23" s="1132"/>
      <c r="EM23" s="1132"/>
      <c r="EN23" s="1132"/>
      <c r="EO23" s="1132"/>
      <c r="EP23" s="1132"/>
      <c r="EQ23" s="1132"/>
      <c r="ER23" s="1132"/>
      <c r="ES23" s="1132"/>
      <c r="ET23" s="1132"/>
      <c r="EU23" s="1132"/>
      <c r="EV23" s="1132"/>
      <c r="EW23" s="1132"/>
      <c r="EX23" s="1132"/>
      <c r="EY23" s="1133"/>
    </row>
    <row r="24" spans="1:155" ht="10.5" customHeight="1" x14ac:dyDescent="0.2">
      <c r="A24" s="124" t="s">
        <v>505</v>
      </c>
      <c r="B24" s="125"/>
      <c r="C24" s="125"/>
      <c r="D24" s="125"/>
      <c r="E24" s="125"/>
      <c r="F24" s="126"/>
      <c r="G24" s="1137" t="s">
        <v>370</v>
      </c>
      <c r="H24" s="1138"/>
      <c r="I24" s="1138"/>
      <c r="J24" s="1138"/>
      <c r="K24" s="1138"/>
      <c r="L24" s="1138"/>
      <c r="M24" s="1138"/>
      <c r="N24" s="1138"/>
      <c r="O24" s="1138"/>
      <c r="P24" s="1138"/>
      <c r="Q24" s="1138"/>
      <c r="R24" s="1138"/>
      <c r="S24" s="1138"/>
      <c r="T24" s="1138"/>
      <c r="U24" s="1138"/>
      <c r="V24" s="1138"/>
      <c r="W24" s="1138"/>
      <c r="X24" s="1138"/>
      <c r="Y24" s="1138"/>
      <c r="Z24" s="1138"/>
      <c r="AA24" s="1138"/>
      <c r="AB24" s="1138"/>
      <c r="AC24" s="1138"/>
      <c r="AD24" s="1138"/>
      <c r="AE24" s="1138"/>
      <c r="AF24" s="1138"/>
      <c r="AG24" s="1138"/>
      <c r="AH24" s="1138"/>
      <c r="AI24" s="1138"/>
      <c r="AJ24" s="1138"/>
      <c r="AK24" s="1138"/>
      <c r="AL24" s="1138"/>
      <c r="AM24" s="1138"/>
      <c r="AN24" s="1139"/>
      <c r="AO24" s="361"/>
      <c r="AP24" s="362"/>
      <c r="AQ24" s="362"/>
      <c r="AR24" s="362"/>
      <c r="AS24" s="362"/>
      <c r="AT24" s="362"/>
      <c r="AU24" s="362"/>
      <c r="AV24" s="362"/>
      <c r="AW24" s="363"/>
      <c r="AX24" s="361"/>
      <c r="AY24" s="362"/>
      <c r="AZ24" s="362"/>
      <c r="BA24" s="362"/>
      <c r="BB24" s="362"/>
      <c r="BC24" s="362"/>
      <c r="BD24" s="362"/>
      <c r="BE24" s="362"/>
      <c r="BF24" s="363"/>
      <c r="BG24" s="361"/>
      <c r="BH24" s="362"/>
      <c r="BI24" s="362"/>
      <c r="BJ24" s="362"/>
      <c r="BK24" s="362"/>
      <c r="BL24" s="362"/>
      <c r="BM24" s="362"/>
      <c r="BN24" s="362"/>
      <c r="BO24" s="363"/>
      <c r="BP24" s="361"/>
      <c r="BQ24" s="362"/>
      <c r="BR24" s="362"/>
      <c r="BS24" s="362"/>
      <c r="BT24" s="362"/>
      <c r="BU24" s="362"/>
      <c r="BV24" s="362"/>
      <c r="BW24" s="362"/>
      <c r="BX24" s="363"/>
      <c r="BY24" s="361"/>
      <c r="BZ24" s="362"/>
      <c r="CA24" s="362"/>
      <c r="CB24" s="362"/>
      <c r="CC24" s="362"/>
      <c r="CD24" s="362"/>
      <c r="CE24" s="362"/>
      <c r="CF24" s="362"/>
      <c r="CG24" s="363"/>
      <c r="CH24" s="361"/>
      <c r="CI24" s="362"/>
      <c r="CJ24" s="362"/>
      <c r="CK24" s="362"/>
      <c r="CL24" s="362"/>
      <c r="CM24" s="362"/>
      <c r="CN24" s="362"/>
      <c r="CO24" s="362"/>
      <c r="CP24" s="363"/>
      <c r="CQ24" s="361"/>
      <c r="CR24" s="362"/>
      <c r="CS24" s="362"/>
      <c r="CT24" s="362"/>
      <c r="CU24" s="362"/>
      <c r="CV24" s="362"/>
      <c r="CW24" s="362"/>
      <c r="CX24" s="362"/>
      <c r="CY24" s="363"/>
      <c r="CZ24" s="361"/>
      <c r="DA24" s="362"/>
      <c r="DB24" s="362"/>
      <c r="DC24" s="362"/>
      <c r="DD24" s="362"/>
      <c r="DE24" s="362"/>
      <c r="DF24" s="362"/>
      <c r="DG24" s="362"/>
      <c r="DH24" s="363"/>
      <c r="DI24" s="361"/>
      <c r="DJ24" s="362"/>
      <c r="DK24" s="362"/>
      <c r="DL24" s="362"/>
      <c r="DM24" s="362"/>
      <c r="DN24" s="362"/>
      <c r="DO24" s="362"/>
      <c r="DP24" s="362"/>
      <c r="DQ24" s="363"/>
      <c r="DR24" s="361"/>
      <c r="DS24" s="362"/>
      <c r="DT24" s="362"/>
      <c r="DU24" s="362"/>
      <c r="DV24" s="362"/>
      <c r="DW24" s="362"/>
      <c r="DX24" s="362"/>
      <c r="DY24" s="362"/>
      <c r="DZ24" s="363"/>
      <c r="EA24" s="1131"/>
      <c r="EB24" s="1132"/>
      <c r="EC24" s="1132"/>
      <c r="ED24" s="1132"/>
      <c r="EE24" s="1132"/>
      <c r="EF24" s="1132"/>
      <c r="EG24" s="1132"/>
      <c r="EH24" s="1132"/>
      <c r="EI24" s="1132"/>
      <c r="EJ24" s="1132"/>
      <c r="EK24" s="1132"/>
      <c r="EL24" s="1132"/>
      <c r="EM24" s="1132"/>
      <c r="EN24" s="1132"/>
      <c r="EO24" s="1132"/>
      <c r="EP24" s="1132"/>
      <c r="EQ24" s="1132"/>
      <c r="ER24" s="1132"/>
      <c r="ES24" s="1132"/>
      <c r="ET24" s="1132"/>
      <c r="EU24" s="1132"/>
      <c r="EV24" s="1132"/>
      <c r="EW24" s="1132"/>
      <c r="EX24" s="1132"/>
      <c r="EY24" s="1133"/>
    </row>
    <row r="25" spans="1:155" ht="10.5" customHeight="1" x14ac:dyDescent="0.2">
      <c r="A25" s="124" t="s">
        <v>504</v>
      </c>
      <c r="B25" s="125"/>
      <c r="C25" s="125"/>
      <c r="D25" s="125"/>
      <c r="E25" s="125"/>
      <c r="F25" s="126"/>
      <c r="G25" s="1137" t="s">
        <v>368</v>
      </c>
      <c r="H25" s="1138"/>
      <c r="I25" s="1138"/>
      <c r="J25" s="1138"/>
      <c r="K25" s="1138"/>
      <c r="L25" s="1138"/>
      <c r="M25" s="1138"/>
      <c r="N25" s="1138"/>
      <c r="O25" s="1138"/>
      <c r="P25" s="1138"/>
      <c r="Q25" s="1138"/>
      <c r="R25" s="1138"/>
      <c r="S25" s="1138"/>
      <c r="T25" s="1138"/>
      <c r="U25" s="1138"/>
      <c r="V25" s="1138"/>
      <c r="W25" s="1138"/>
      <c r="X25" s="1138"/>
      <c r="Y25" s="1138"/>
      <c r="Z25" s="1138"/>
      <c r="AA25" s="1138"/>
      <c r="AB25" s="1138"/>
      <c r="AC25" s="1138"/>
      <c r="AD25" s="1138"/>
      <c r="AE25" s="1138"/>
      <c r="AF25" s="1138"/>
      <c r="AG25" s="1138"/>
      <c r="AH25" s="1138"/>
      <c r="AI25" s="1138"/>
      <c r="AJ25" s="1138"/>
      <c r="AK25" s="1138"/>
      <c r="AL25" s="1138"/>
      <c r="AM25" s="1138"/>
      <c r="AN25" s="1139"/>
      <c r="AO25" s="361"/>
      <c r="AP25" s="362"/>
      <c r="AQ25" s="362"/>
      <c r="AR25" s="362"/>
      <c r="AS25" s="362"/>
      <c r="AT25" s="362"/>
      <c r="AU25" s="362"/>
      <c r="AV25" s="362"/>
      <c r="AW25" s="363"/>
      <c r="AX25" s="361"/>
      <c r="AY25" s="362"/>
      <c r="AZ25" s="362"/>
      <c r="BA25" s="362"/>
      <c r="BB25" s="362"/>
      <c r="BC25" s="362"/>
      <c r="BD25" s="362"/>
      <c r="BE25" s="362"/>
      <c r="BF25" s="363"/>
      <c r="BG25" s="361"/>
      <c r="BH25" s="362"/>
      <c r="BI25" s="362"/>
      <c r="BJ25" s="362"/>
      <c r="BK25" s="362"/>
      <c r="BL25" s="362"/>
      <c r="BM25" s="362"/>
      <c r="BN25" s="362"/>
      <c r="BO25" s="363"/>
      <c r="BP25" s="361"/>
      <c r="BQ25" s="362"/>
      <c r="BR25" s="362"/>
      <c r="BS25" s="362"/>
      <c r="BT25" s="362"/>
      <c r="BU25" s="362"/>
      <c r="BV25" s="362"/>
      <c r="BW25" s="362"/>
      <c r="BX25" s="363"/>
      <c r="BY25" s="361"/>
      <c r="BZ25" s="362"/>
      <c r="CA25" s="362"/>
      <c r="CB25" s="362"/>
      <c r="CC25" s="362"/>
      <c r="CD25" s="362"/>
      <c r="CE25" s="362"/>
      <c r="CF25" s="362"/>
      <c r="CG25" s="363"/>
      <c r="CH25" s="361"/>
      <c r="CI25" s="362"/>
      <c r="CJ25" s="362"/>
      <c r="CK25" s="362"/>
      <c r="CL25" s="362"/>
      <c r="CM25" s="362"/>
      <c r="CN25" s="362"/>
      <c r="CO25" s="362"/>
      <c r="CP25" s="363"/>
      <c r="CQ25" s="361"/>
      <c r="CR25" s="362"/>
      <c r="CS25" s="362"/>
      <c r="CT25" s="362"/>
      <c r="CU25" s="362"/>
      <c r="CV25" s="362"/>
      <c r="CW25" s="362"/>
      <c r="CX25" s="362"/>
      <c r="CY25" s="363"/>
      <c r="CZ25" s="361"/>
      <c r="DA25" s="362"/>
      <c r="DB25" s="362"/>
      <c r="DC25" s="362"/>
      <c r="DD25" s="362"/>
      <c r="DE25" s="362"/>
      <c r="DF25" s="362"/>
      <c r="DG25" s="362"/>
      <c r="DH25" s="363"/>
      <c r="DI25" s="361"/>
      <c r="DJ25" s="362"/>
      <c r="DK25" s="362"/>
      <c r="DL25" s="362"/>
      <c r="DM25" s="362"/>
      <c r="DN25" s="362"/>
      <c r="DO25" s="362"/>
      <c r="DP25" s="362"/>
      <c r="DQ25" s="363"/>
      <c r="DR25" s="361"/>
      <c r="DS25" s="362"/>
      <c r="DT25" s="362"/>
      <c r="DU25" s="362"/>
      <c r="DV25" s="362"/>
      <c r="DW25" s="362"/>
      <c r="DX25" s="362"/>
      <c r="DY25" s="362"/>
      <c r="DZ25" s="363"/>
      <c r="EA25" s="1131"/>
      <c r="EB25" s="1132"/>
      <c r="EC25" s="1132"/>
      <c r="ED25" s="1132"/>
      <c r="EE25" s="1132"/>
      <c r="EF25" s="1132"/>
      <c r="EG25" s="1132"/>
      <c r="EH25" s="1132"/>
      <c r="EI25" s="1132"/>
      <c r="EJ25" s="1132"/>
      <c r="EK25" s="1132"/>
      <c r="EL25" s="1132"/>
      <c r="EM25" s="1132"/>
      <c r="EN25" s="1132"/>
      <c r="EO25" s="1132"/>
      <c r="EP25" s="1132"/>
      <c r="EQ25" s="1132"/>
      <c r="ER25" s="1132"/>
      <c r="ES25" s="1132"/>
      <c r="ET25" s="1132"/>
      <c r="EU25" s="1132"/>
      <c r="EV25" s="1132"/>
      <c r="EW25" s="1132"/>
      <c r="EX25" s="1132"/>
      <c r="EY25" s="1133"/>
    </row>
    <row r="26" spans="1:155" ht="21.75" customHeight="1" x14ac:dyDescent="0.2">
      <c r="A26" s="124" t="s">
        <v>503</v>
      </c>
      <c r="B26" s="125"/>
      <c r="C26" s="125"/>
      <c r="D26" s="125"/>
      <c r="E26" s="125"/>
      <c r="F26" s="126"/>
      <c r="G26" s="1137" t="s">
        <v>366</v>
      </c>
      <c r="H26" s="1138"/>
      <c r="I26" s="1138"/>
      <c r="J26" s="1138"/>
      <c r="K26" s="1138"/>
      <c r="L26" s="1138"/>
      <c r="M26" s="1138"/>
      <c r="N26" s="1138"/>
      <c r="O26" s="1138"/>
      <c r="P26" s="1138"/>
      <c r="Q26" s="1138"/>
      <c r="R26" s="1138"/>
      <c r="S26" s="1138"/>
      <c r="T26" s="1138"/>
      <c r="U26" s="1138"/>
      <c r="V26" s="1138"/>
      <c r="W26" s="1138"/>
      <c r="X26" s="1138"/>
      <c r="Y26" s="1138"/>
      <c r="Z26" s="1138"/>
      <c r="AA26" s="1138"/>
      <c r="AB26" s="1138"/>
      <c r="AC26" s="1138"/>
      <c r="AD26" s="1138"/>
      <c r="AE26" s="1138"/>
      <c r="AF26" s="1138"/>
      <c r="AG26" s="1138"/>
      <c r="AH26" s="1138"/>
      <c r="AI26" s="1138"/>
      <c r="AJ26" s="1138"/>
      <c r="AK26" s="1138"/>
      <c r="AL26" s="1138"/>
      <c r="AM26" s="1138"/>
      <c r="AN26" s="1139"/>
      <c r="AO26" s="361"/>
      <c r="AP26" s="362"/>
      <c r="AQ26" s="362"/>
      <c r="AR26" s="362"/>
      <c r="AS26" s="362"/>
      <c r="AT26" s="362"/>
      <c r="AU26" s="362"/>
      <c r="AV26" s="362"/>
      <c r="AW26" s="363"/>
      <c r="AX26" s="361"/>
      <c r="AY26" s="362"/>
      <c r="AZ26" s="362"/>
      <c r="BA26" s="362"/>
      <c r="BB26" s="362"/>
      <c r="BC26" s="362"/>
      <c r="BD26" s="362"/>
      <c r="BE26" s="362"/>
      <c r="BF26" s="363"/>
      <c r="BG26" s="361"/>
      <c r="BH26" s="362"/>
      <c r="BI26" s="362"/>
      <c r="BJ26" s="362"/>
      <c r="BK26" s="362"/>
      <c r="BL26" s="362"/>
      <c r="BM26" s="362"/>
      <c r="BN26" s="362"/>
      <c r="BO26" s="363"/>
      <c r="BP26" s="361"/>
      <c r="BQ26" s="362"/>
      <c r="BR26" s="362"/>
      <c r="BS26" s="362"/>
      <c r="BT26" s="362"/>
      <c r="BU26" s="362"/>
      <c r="BV26" s="362"/>
      <c r="BW26" s="362"/>
      <c r="BX26" s="363"/>
      <c r="BY26" s="361"/>
      <c r="BZ26" s="362"/>
      <c r="CA26" s="362"/>
      <c r="CB26" s="362"/>
      <c r="CC26" s="362"/>
      <c r="CD26" s="362"/>
      <c r="CE26" s="362"/>
      <c r="CF26" s="362"/>
      <c r="CG26" s="363"/>
      <c r="CH26" s="361"/>
      <c r="CI26" s="362"/>
      <c r="CJ26" s="362"/>
      <c r="CK26" s="362"/>
      <c r="CL26" s="362"/>
      <c r="CM26" s="362"/>
      <c r="CN26" s="362"/>
      <c r="CO26" s="362"/>
      <c r="CP26" s="363"/>
      <c r="CQ26" s="361"/>
      <c r="CR26" s="362"/>
      <c r="CS26" s="362"/>
      <c r="CT26" s="362"/>
      <c r="CU26" s="362"/>
      <c r="CV26" s="362"/>
      <c r="CW26" s="362"/>
      <c r="CX26" s="362"/>
      <c r="CY26" s="363"/>
      <c r="CZ26" s="361"/>
      <c r="DA26" s="362"/>
      <c r="DB26" s="362"/>
      <c r="DC26" s="362"/>
      <c r="DD26" s="362"/>
      <c r="DE26" s="362"/>
      <c r="DF26" s="362"/>
      <c r="DG26" s="362"/>
      <c r="DH26" s="363"/>
      <c r="DI26" s="361"/>
      <c r="DJ26" s="362"/>
      <c r="DK26" s="362"/>
      <c r="DL26" s="362"/>
      <c r="DM26" s="362"/>
      <c r="DN26" s="362"/>
      <c r="DO26" s="362"/>
      <c r="DP26" s="362"/>
      <c r="DQ26" s="363"/>
      <c r="DR26" s="361"/>
      <c r="DS26" s="362"/>
      <c r="DT26" s="362"/>
      <c r="DU26" s="362"/>
      <c r="DV26" s="362"/>
      <c r="DW26" s="362"/>
      <c r="DX26" s="362"/>
      <c r="DY26" s="362"/>
      <c r="DZ26" s="363"/>
      <c r="EA26" s="1131"/>
      <c r="EB26" s="1132"/>
      <c r="EC26" s="1132"/>
      <c r="ED26" s="1132"/>
      <c r="EE26" s="1132"/>
      <c r="EF26" s="1132"/>
      <c r="EG26" s="1132"/>
      <c r="EH26" s="1132"/>
      <c r="EI26" s="1132"/>
      <c r="EJ26" s="1132"/>
      <c r="EK26" s="1132"/>
      <c r="EL26" s="1132"/>
      <c r="EM26" s="1132"/>
      <c r="EN26" s="1132"/>
      <c r="EO26" s="1132"/>
      <c r="EP26" s="1132"/>
      <c r="EQ26" s="1132"/>
      <c r="ER26" s="1132"/>
      <c r="ES26" s="1132"/>
      <c r="ET26" s="1132"/>
      <c r="EU26" s="1132"/>
      <c r="EV26" s="1132"/>
      <c r="EW26" s="1132"/>
      <c r="EX26" s="1132"/>
      <c r="EY26" s="1133"/>
    </row>
    <row r="27" spans="1:155" ht="10.5" customHeight="1" x14ac:dyDescent="0.2">
      <c r="A27" s="124" t="s">
        <v>502</v>
      </c>
      <c r="B27" s="125"/>
      <c r="C27" s="125"/>
      <c r="D27" s="125"/>
      <c r="E27" s="125"/>
      <c r="F27" s="126"/>
      <c r="G27" s="1137" t="s">
        <v>365</v>
      </c>
      <c r="H27" s="1138"/>
      <c r="I27" s="1138"/>
      <c r="J27" s="1138"/>
      <c r="K27" s="1138"/>
      <c r="L27" s="1138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38"/>
      <c r="AC27" s="1138"/>
      <c r="AD27" s="1138"/>
      <c r="AE27" s="1138"/>
      <c r="AF27" s="1138"/>
      <c r="AG27" s="1138"/>
      <c r="AH27" s="1138"/>
      <c r="AI27" s="1138"/>
      <c r="AJ27" s="1138"/>
      <c r="AK27" s="1138"/>
      <c r="AL27" s="1138"/>
      <c r="AM27" s="1138"/>
      <c r="AN27" s="1139"/>
      <c r="AO27" s="361"/>
      <c r="AP27" s="362"/>
      <c r="AQ27" s="362"/>
      <c r="AR27" s="362"/>
      <c r="AS27" s="362"/>
      <c r="AT27" s="362"/>
      <c r="AU27" s="362"/>
      <c r="AV27" s="362"/>
      <c r="AW27" s="363"/>
      <c r="AX27" s="361"/>
      <c r="AY27" s="362"/>
      <c r="AZ27" s="362"/>
      <c r="BA27" s="362"/>
      <c r="BB27" s="362"/>
      <c r="BC27" s="362"/>
      <c r="BD27" s="362"/>
      <c r="BE27" s="362"/>
      <c r="BF27" s="363"/>
      <c r="BG27" s="361"/>
      <c r="BH27" s="362"/>
      <c r="BI27" s="362"/>
      <c r="BJ27" s="362"/>
      <c r="BK27" s="362"/>
      <c r="BL27" s="362"/>
      <c r="BM27" s="362"/>
      <c r="BN27" s="362"/>
      <c r="BO27" s="363"/>
      <c r="BP27" s="361"/>
      <c r="BQ27" s="362"/>
      <c r="BR27" s="362"/>
      <c r="BS27" s="362"/>
      <c r="BT27" s="362"/>
      <c r="BU27" s="362"/>
      <c r="BV27" s="362"/>
      <c r="BW27" s="362"/>
      <c r="BX27" s="363"/>
      <c r="BY27" s="361"/>
      <c r="BZ27" s="362"/>
      <c r="CA27" s="362"/>
      <c r="CB27" s="362"/>
      <c r="CC27" s="362"/>
      <c r="CD27" s="362"/>
      <c r="CE27" s="362"/>
      <c r="CF27" s="362"/>
      <c r="CG27" s="363"/>
      <c r="CH27" s="361"/>
      <c r="CI27" s="362"/>
      <c r="CJ27" s="362"/>
      <c r="CK27" s="362"/>
      <c r="CL27" s="362"/>
      <c r="CM27" s="362"/>
      <c r="CN27" s="362"/>
      <c r="CO27" s="362"/>
      <c r="CP27" s="363"/>
      <c r="CQ27" s="361"/>
      <c r="CR27" s="362"/>
      <c r="CS27" s="362"/>
      <c r="CT27" s="362"/>
      <c r="CU27" s="362"/>
      <c r="CV27" s="362"/>
      <c r="CW27" s="362"/>
      <c r="CX27" s="362"/>
      <c r="CY27" s="363"/>
      <c r="CZ27" s="361"/>
      <c r="DA27" s="362"/>
      <c r="DB27" s="362"/>
      <c r="DC27" s="362"/>
      <c r="DD27" s="362"/>
      <c r="DE27" s="362"/>
      <c r="DF27" s="362"/>
      <c r="DG27" s="362"/>
      <c r="DH27" s="363"/>
      <c r="DI27" s="361"/>
      <c r="DJ27" s="362"/>
      <c r="DK27" s="362"/>
      <c r="DL27" s="362"/>
      <c r="DM27" s="362"/>
      <c r="DN27" s="362"/>
      <c r="DO27" s="362"/>
      <c r="DP27" s="362"/>
      <c r="DQ27" s="363"/>
      <c r="DR27" s="361"/>
      <c r="DS27" s="362"/>
      <c r="DT27" s="362"/>
      <c r="DU27" s="362"/>
      <c r="DV27" s="362"/>
      <c r="DW27" s="362"/>
      <c r="DX27" s="362"/>
      <c r="DY27" s="362"/>
      <c r="DZ27" s="363"/>
      <c r="EA27" s="1131"/>
      <c r="EB27" s="1132"/>
      <c r="EC27" s="1132"/>
      <c r="ED27" s="1132"/>
      <c r="EE27" s="1132"/>
      <c r="EF27" s="1132"/>
      <c r="EG27" s="1132"/>
      <c r="EH27" s="1132"/>
      <c r="EI27" s="1132"/>
      <c r="EJ27" s="1132"/>
      <c r="EK27" s="1132"/>
      <c r="EL27" s="1132"/>
      <c r="EM27" s="1132"/>
      <c r="EN27" s="1132"/>
      <c r="EO27" s="1132"/>
      <c r="EP27" s="1132"/>
      <c r="EQ27" s="1132"/>
      <c r="ER27" s="1132"/>
      <c r="ES27" s="1132"/>
      <c r="ET27" s="1132"/>
      <c r="EU27" s="1132"/>
      <c r="EV27" s="1132"/>
      <c r="EW27" s="1132"/>
      <c r="EX27" s="1132"/>
      <c r="EY27" s="1133"/>
    </row>
    <row r="28" spans="1:155" ht="10.5" customHeight="1" x14ac:dyDescent="0.2">
      <c r="A28" s="124" t="s">
        <v>501</v>
      </c>
      <c r="B28" s="125"/>
      <c r="C28" s="125"/>
      <c r="D28" s="125"/>
      <c r="E28" s="125"/>
      <c r="F28" s="126"/>
      <c r="G28" s="1137" t="s">
        <v>364</v>
      </c>
      <c r="H28" s="1138"/>
      <c r="I28" s="1138"/>
      <c r="J28" s="1138"/>
      <c r="K28" s="1138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38"/>
      <c r="AC28" s="1138"/>
      <c r="AD28" s="1138"/>
      <c r="AE28" s="1138"/>
      <c r="AF28" s="1138"/>
      <c r="AG28" s="1138"/>
      <c r="AH28" s="1138"/>
      <c r="AI28" s="1138"/>
      <c r="AJ28" s="1138"/>
      <c r="AK28" s="1138"/>
      <c r="AL28" s="1138"/>
      <c r="AM28" s="1138"/>
      <c r="AN28" s="1139"/>
      <c r="AO28" s="361"/>
      <c r="AP28" s="362"/>
      <c r="AQ28" s="362"/>
      <c r="AR28" s="362"/>
      <c r="AS28" s="362"/>
      <c r="AT28" s="362"/>
      <c r="AU28" s="362"/>
      <c r="AV28" s="362"/>
      <c r="AW28" s="363"/>
      <c r="AX28" s="361"/>
      <c r="AY28" s="362"/>
      <c r="AZ28" s="362"/>
      <c r="BA28" s="362"/>
      <c r="BB28" s="362"/>
      <c r="BC28" s="362"/>
      <c r="BD28" s="362"/>
      <c r="BE28" s="362"/>
      <c r="BF28" s="363"/>
      <c r="BG28" s="361"/>
      <c r="BH28" s="362"/>
      <c r="BI28" s="362"/>
      <c r="BJ28" s="362"/>
      <c r="BK28" s="362"/>
      <c r="BL28" s="362"/>
      <c r="BM28" s="362"/>
      <c r="BN28" s="362"/>
      <c r="BO28" s="363"/>
      <c r="BP28" s="361"/>
      <c r="BQ28" s="362"/>
      <c r="BR28" s="362"/>
      <c r="BS28" s="362"/>
      <c r="BT28" s="362"/>
      <c r="BU28" s="362"/>
      <c r="BV28" s="362"/>
      <c r="BW28" s="362"/>
      <c r="BX28" s="363"/>
      <c r="BY28" s="361"/>
      <c r="BZ28" s="362"/>
      <c r="CA28" s="362"/>
      <c r="CB28" s="362"/>
      <c r="CC28" s="362"/>
      <c r="CD28" s="362"/>
      <c r="CE28" s="362"/>
      <c r="CF28" s="362"/>
      <c r="CG28" s="363"/>
      <c r="CH28" s="361"/>
      <c r="CI28" s="362"/>
      <c r="CJ28" s="362"/>
      <c r="CK28" s="362"/>
      <c r="CL28" s="362"/>
      <c r="CM28" s="362"/>
      <c r="CN28" s="362"/>
      <c r="CO28" s="362"/>
      <c r="CP28" s="363"/>
      <c r="CQ28" s="361"/>
      <c r="CR28" s="362"/>
      <c r="CS28" s="362"/>
      <c r="CT28" s="362"/>
      <c r="CU28" s="362"/>
      <c r="CV28" s="362"/>
      <c r="CW28" s="362"/>
      <c r="CX28" s="362"/>
      <c r="CY28" s="363"/>
      <c r="CZ28" s="361"/>
      <c r="DA28" s="362"/>
      <c r="DB28" s="362"/>
      <c r="DC28" s="362"/>
      <c r="DD28" s="362"/>
      <c r="DE28" s="362"/>
      <c r="DF28" s="362"/>
      <c r="DG28" s="362"/>
      <c r="DH28" s="363"/>
      <c r="DI28" s="361"/>
      <c r="DJ28" s="362"/>
      <c r="DK28" s="362"/>
      <c r="DL28" s="362"/>
      <c r="DM28" s="362"/>
      <c r="DN28" s="362"/>
      <c r="DO28" s="362"/>
      <c r="DP28" s="362"/>
      <c r="DQ28" s="363"/>
      <c r="DR28" s="361"/>
      <c r="DS28" s="362"/>
      <c r="DT28" s="362"/>
      <c r="DU28" s="362"/>
      <c r="DV28" s="362"/>
      <c r="DW28" s="362"/>
      <c r="DX28" s="362"/>
      <c r="DY28" s="362"/>
      <c r="DZ28" s="363"/>
      <c r="EA28" s="1131"/>
      <c r="EB28" s="1132"/>
      <c r="EC28" s="1132"/>
      <c r="ED28" s="1132"/>
      <c r="EE28" s="1132"/>
      <c r="EF28" s="1132"/>
      <c r="EG28" s="1132"/>
      <c r="EH28" s="1132"/>
      <c r="EI28" s="1132"/>
      <c r="EJ28" s="1132"/>
      <c r="EK28" s="1132"/>
      <c r="EL28" s="1132"/>
      <c r="EM28" s="1132"/>
      <c r="EN28" s="1132"/>
      <c r="EO28" s="1132"/>
      <c r="EP28" s="1132"/>
      <c r="EQ28" s="1132"/>
      <c r="ER28" s="1132"/>
      <c r="ES28" s="1132"/>
      <c r="ET28" s="1132"/>
      <c r="EU28" s="1132"/>
      <c r="EV28" s="1132"/>
      <c r="EW28" s="1132"/>
      <c r="EX28" s="1132"/>
      <c r="EY28" s="1133"/>
    </row>
    <row r="29" spans="1:155" ht="10.5" customHeight="1" x14ac:dyDescent="0.2">
      <c r="A29" s="124" t="s">
        <v>500</v>
      </c>
      <c r="B29" s="125"/>
      <c r="C29" s="125"/>
      <c r="D29" s="125"/>
      <c r="E29" s="125"/>
      <c r="F29" s="126"/>
      <c r="G29" s="1137" t="s">
        <v>362</v>
      </c>
      <c r="H29" s="1138"/>
      <c r="I29" s="1138"/>
      <c r="J29" s="1138"/>
      <c r="K29" s="1138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38"/>
      <c r="AC29" s="1138"/>
      <c r="AD29" s="1138"/>
      <c r="AE29" s="1138"/>
      <c r="AF29" s="1138"/>
      <c r="AG29" s="1138"/>
      <c r="AH29" s="1138"/>
      <c r="AI29" s="1138"/>
      <c r="AJ29" s="1138"/>
      <c r="AK29" s="1138"/>
      <c r="AL29" s="1138"/>
      <c r="AM29" s="1138"/>
      <c r="AN29" s="1139"/>
      <c r="AO29" s="361"/>
      <c r="AP29" s="362"/>
      <c r="AQ29" s="362"/>
      <c r="AR29" s="362"/>
      <c r="AS29" s="362"/>
      <c r="AT29" s="362"/>
      <c r="AU29" s="362"/>
      <c r="AV29" s="362"/>
      <c r="AW29" s="363"/>
      <c r="AX29" s="361"/>
      <c r="AY29" s="362"/>
      <c r="AZ29" s="362"/>
      <c r="BA29" s="362"/>
      <c r="BB29" s="362"/>
      <c r="BC29" s="362"/>
      <c r="BD29" s="362"/>
      <c r="BE29" s="362"/>
      <c r="BF29" s="363"/>
      <c r="BG29" s="361"/>
      <c r="BH29" s="362"/>
      <c r="BI29" s="362"/>
      <c r="BJ29" s="362"/>
      <c r="BK29" s="362"/>
      <c r="BL29" s="362"/>
      <c r="BM29" s="362"/>
      <c r="BN29" s="362"/>
      <c r="BO29" s="363"/>
      <c r="BP29" s="361"/>
      <c r="BQ29" s="362"/>
      <c r="BR29" s="362"/>
      <c r="BS29" s="362"/>
      <c r="BT29" s="362"/>
      <c r="BU29" s="362"/>
      <c r="BV29" s="362"/>
      <c r="BW29" s="362"/>
      <c r="BX29" s="363"/>
      <c r="BY29" s="361"/>
      <c r="BZ29" s="362"/>
      <c r="CA29" s="362"/>
      <c r="CB29" s="362"/>
      <c r="CC29" s="362"/>
      <c r="CD29" s="362"/>
      <c r="CE29" s="362"/>
      <c r="CF29" s="362"/>
      <c r="CG29" s="363"/>
      <c r="CH29" s="361"/>
      <c r="CI29" s="362"/>
      <c r="CJ29" s="362"/>
      <c r="CK29" s="362"/>
      <c r="CL29" s="362"/>
      <c r="CM29" s="362"/>
      <c r="CN29" s="362"/>
      <c r="CO29" s="362"/>
      <c r="CP29" s="363"/>
      <c r="CQ29" s="361"/>
      <c r="CR29" s="362"/>
      <c r="CS29" s="362"/>
      <c r="CT29" s="362"/>
      <c r="CU29" s="362"/>
      <c r="CV29" s="362"/>
      <c r="CW29" s="362"/>
      <c r="CX29" s="362"/>
      <c r="CY29" s="363"/>
      <c r="CZ29" s="361"/>
      <c r="DA29" s="362"/>
      <c r="DB29" s="362"/>
      <c r="DC29" s="362"/>
      <c r="DD29" s="362"/>
      <c r="DE29" s="362"/>
      <c r="DF29" s="362"/>
      <c r="DG29" s="362"/>
      <c r="DH29" s="363"/>
      <c r="DI29" s="361"/>
      <c r="DJ29" s="362"/>
      <c r="DK29" s="362"/>
      <c r="DL29" s="362"/>
      <c r="DM29" s="362"/>
      <c r="DN29" s="362"/>
      <c r="DO29" s="362"/>
      <c r="DP29" s="362"/>
      <c r="DQ29" s="363"/>
      <c r="DR29" s="361"/>
      <c r="DS29" s="362"/>
      <c r="DT29" s="362"/>
      <c r="DU29" s="362"/>
      <c r="DV29" s="362"/>
      <c r="DW29" s="362"/>
      <c r="DX29" s="362"/>
      <c r="DY29" s="362"/>
      <c r="DZ29" s="363"/>
      <c r="EA29" s="1131"/>
      <c r="EB29" s="1132"/>
      <c r="EC29" s="1132"/>
      <c r="ED29" s="1132"/>
      <c r="EE29" s="1132"/>
      <c r="EF29" s="1132"/>
      <c r="EG29" s="1132"/>
      <c r="EH29" s="1132"/>
      <c r="EI29" s="1132"/>
      <c r="EJ29" s="1132"/>
      <c r="EK29" s="1132"/>
      <c r="EL29" s="1132"/>
      <c r="EM29" s="1132"/>
      <c r="EN29" s="1132"/>
      <c r="EO29" s="1132"/>
      <c r="EP29" s="1132"/>
      <c r="EQ29" s="1132"/>
      <c r="ER29" s="1132"/>
      <c r="ES29" s="1132"/>
      <c r="ET29" s="1132"/>
      <c r="EU29" s="1132"/>
      <c r="EV29" s="1132"/>
      <c r="EW29" s="1132"/>
      <c r="EX29" s="1132"/>
      <c r="EY29" s="1133"/>
    </row>
    <row r="30" spans="1:155" ht="10.5" customHeight="1" thickBot="1" x14ac:dyDescent="0.25">
      <c r="A30" s="1155" t="s">
        <v>499</v>
      </c>
      <c r="B30" s="1156"/>
      <c r="C30" s="1156"/>
      <c r="D30" s="1156"/>
      <c r="E30" s="1156"/>
      <c r="F30" s="1157"/>
      <c r="G30" s="1158" t="s">
        <v>360</v>
      </c>
      <c r="H30" s="1159"/>
      <c r="I30" s="1159"/>
      <c r="J30" s="1159"/>
      <c r="K30" s="1159"/>
      <c r="L30" s="1159"/>
      <c r="M30" s="1159"/>
      <c r="N30" s="1159"/>
      <c r="O30" s="1159"/>
      <c r="P30" s="1159"/>
      <c r="Q30" s="1159"/>
      <c r="R30" s="1159"/>
      <c r="S30" s="1159"/>
      <c r="T30" s="1159"/>
      <c r="U30" s="1159"/>
      <c r="V30" s="1159"/>
      <c r="W30" s="1159"/>
      <c r="X30" s="1159"/>
      <c r="Y30" s="1159"/>
      <c r="Z30" s="1159"/>
      <c r="AA30" s="1159"/>
      <c r="AB30" s="1159"/>
      <c r="AC30" s="1159"/>
      <c r="AD30" s="1159"/>
      <c r="AE30" s="1159"/>
      <c r="AF30" s="1159"/>
      <c r="AG30" s="1159"/>
      <c r="AH30" s="1159"/>
      <c r="AI30" s="1159"/>
      <c r="AJ30" s="1159"/>
      <c r="AK30" s="1159"/>
      <c r="AL30" s="1159"/>
      <c r="AM30" s="1159"/>
      <c r="AN30" s="1160"/>
      <c r="AO30" s="1152"/>
      <c r="AP30" s="1153"/>
      <c r="AQ30" s="1153"/>
      <c r="AR30" s="1153"/>
      <c r="AS30" s="1153"/>
      <c r="AT30" s="1153"/>
      <c r="AU30" s="1153"/>
      <c r="AV30" s="1153"/>
      <c r="AW30" s="1154"/>
      <c r="AX30" s="1152"/>
      <c r="AY30" s="1153"/>
      <c r="AZ30" s="1153"/>
      <c r="BA30" s="1153"/>
      <c r="BB30" s="1153"/>
      <c r="BC30" s="1153"/>
      <c r="BD30" s="1153"/>
      <c r="BE30" s="1153"/>
      <c r="BF30" s="1154"/>
      <c r="BG30" s="1152"/>
      <c r="BH30" s="1153"/>
      <c r="BI30" s="1153"/>
      <c r="BJ30" s="1153"/>
      <c r="BK30" s="1153"/>
      <c r="BL30" s="1153"/>
      <c r="BM30" s="1153"/>
      <c r="BN30" s="1153"/>
      <c r="BO30" s="1154"/>
      <c r="BP30" s="1152"/>
      <c r="BQ30" s="1153"/>
      <c r="BR30" s="1153"/>
      <c r="BS30" s="1153"/>
      <c r="BT30" s="1153"/>
      <c r="BU30" s="1153"/>
      <c r="BV30" s="1153"/>
      <c r="BW30" s="1153"/>
      <c r="BX30" s="1154"/>
      <c r="BY30" s="1152"/>
      <c r="BZ30" s="1153"/>
      <c r="CA30" s="1153"/>
      <c r="CB30" s="1153"/>
      <c r="CC30" s="1153"/>
      <c r="CD30" s="1153"/>
      <c r="CE30" s="1153"/>
      <c r="CF30" s="1153"/>
      <c r="CG30" s="1154"/>
      <c r="CH30" s="1152"/>
      <c r="CI30" s="1153"/>
      <c r="CJ30" s="1153"/>
      <c r="CK30" s="1153"/>
      <c r="CL30" s="1153"/>
      <c r="CM30" s="1153"/>
      <c r="CN30" s="1153"/>
      <c r="CO30" s="1153"/>
      <c r="CP30" s="1154"/>
      <c r="CQ30" s="1152"/>
      <c r="CR30" s="1153"/>
      <c r="CS30" s="1153"/>
      <c r="CT30" s="1153"/>
      <c r="CU30" s="1153"/>
      <c r="CV30" s="1153"/>
      <c r="CW30" s="1153"/>
      <c r="CX30" s="1153"/>
      <c r="CY30" s="1154"/>
      <c r="CZ30" s="1152"/>
      <c r="DA30" s="1153"/>
      <c r="DB30" s="1153"/>
      <c r="DC30" s="1153"/>
      <c r="DD30" s="1153"/>
      <c r="DE30" s="1153"/>
      <c r="DF30" s="1153"/>
      <c r="DG30" s="1153"/>
      <c r="DH30" s="1154"/>
      <c r="DI30" s="1152"/>
      <c r="DJ30" s="1153"/>
      <c r="DK30" s="1153"/>
      <c r="DL30" s="1153"/>
      <c r="DM30" s="1153"/>
      <c r="DN30" s="1153"/>
      <c r="DO30" s="1153"/>
      <c r="DP30" s="1153"/>
      <c r="DQ30" s="1154"/>
      <c r="DR30" s="1152"/>
      <c r="DS30" s="1153"/>
      <c r="DT30" s="1153"/>
      <c r="DU30" s="1153"/>
      <c r="DV30" s="1153"/>
      <c r="DW30" s="1153"/>
      <c r="DX30" s="1153"/>
      <c r="DY30" s="1153"/>
      <c r="DZ30" s="1154"/>
      <c r="EA30" s="1140"/>
      <c r="EB30" s="1141"/>
      <c r="EC30" s="1141"/>
      <c r="ED30" s="1141"/>
      <c r="EE30" s="1141"/>
      <c r="EF30" s="1141"/>
      <c r="EG30" s="1141"/>
      <c r="EH30" s="1141"/>
      <c r="EI30" s="1141"/>
      <c r="EJ30" s="1141"/>
      <c r="EK30" s="1141"/>
      <c r="EL30" s="1141"/>
      <c r="EM30" s="1141"/>
      <c r="EN30" s="1141"/>
      <c r="EO30" s="1141"/>
      <c r="EP30" s="1141"/>
      <c r="EQ30" s="1141"/>
      <c r="ER30" s="1141"/>
      <c r="ES30" s="1141"/>
      <c r="ET30" s="1141"/>
      <c r="EU30" s="1141"/>
      <c r="EV30" s="1141"/>
      <c r="EW30" s="1141"/>
      <c r="EX30" s="1141"/>
      <c r="EY30" s="1142"/>
    </row>
    <row r="31" spans="1:155" ht="10.5" customHeight="1" x14ac:dyDescent="0.2">
      <c r="A31" s="1143" t="s">
        <v>498</v>
      </c>
      <c r="B31" s="1144"/>
      <c r="C31" s="1144"/>
      <c r="D31" s="1144"/>
      <c r="E31" s="1144"/>
      <c r="F31" s="1145"/>
      <c r="G31" s="1146" t="s">
        <v>359</v>
      </c>
      <c r="H31" s="1147"/>
      <c r="I31" s="1147"/>
      <c r="J31" s="1147"/>
      <c r="K31" s="1147"/>
      <c r="L31" s="1147"/>
      <c r="M31" s="1147"/>
      <c r="N31" s="1147"/>
      <c r="O31" s="1147"/>
      <c r="P31" s="1147"/>
      <c r="Q31" s="1147"/>
      <c r="R31" s="1147"/>
      <c r="S31" s="1147"/>
      <c r="T31" s="1147"/>
      <c r="U31" s="1147"/>
      <c r="V31" s="1147"/>
      <c r="W31" s="1147"/>
      <c r="X31" s="1147"/>
      <c r="Y31" s="1147"/>
      <c r="Z31" s="1147"/>
      <c r="AA31" s="1147"/>
      <c r="AB31" s="1147"/>
      <c r="AC31" s="1147"/>
      <c r="AD31" s="1147"/>
      <c r="AE31" s="1147"/>
      <c r="AF31" s="1147"/>
      <c r="AG31" s="1147"/>
      <c r="AH31" s="1147"/>
      <c r="AI31" s="1147"/>
      <c r="AJ31" s="1147"/>
      <c r="AK31" s="1147"/>
      <c r="AL31" s="1147"/>
      <c r="AM31" s="1147"/>
      <c r="AN31" s="1148"/>
      <c r="AO31" s="1149"/>
      <c r="AP31" s="1150"/>
      <c r="AQ31" s="1150"/>
      <c r="AR31" s="1150"/>
      <c r="AS31" s="1150"/>
      <c r="AT31" s="1150"/>
      <c r="AU31" s="1150"/>
      <c r="AV31" s="1150"/>
      <c r="AW31" s="1151"/>
      <c r="AX31" s="1149"/>
      <c r="AY31" s="1150"/>
      <c r="AZ31" s="1150"/>
      <c r="BA31" s="1150"/>
      <c r="BB31" s="1150"/>
      <c r="BC31" s="1150"/>
      <c r="BD31" s="1150"/>
      <c r="BE31" s="1150"/>
      <c r="BF31" s="1151"/>
      <c r="BG31" s="1149"/>
      <c r="BH31" s="1150"/>
      <c r="BI31" s="1150"/>
      <c r="BJ31" s="1150"/>
      <c r="BK31" s="1150"/>
      <c r="BL31" s="1150"/>
      <c r="BM31" s="1150"/>
      <c r="BN31" s="1150"/>
      <c r="BO31" s="1151"/>
      <c r="BP31" s="1149"/>
      <c r="BQ31" s="1150"/>
      <c r="BR31" s="1150"/>
      <c r="BS31" s="1150"/>
      <c r="BT31" s="1150"/>
      <c r="BU31" s="1150"/>
      <c r="BV31" s="1150"/>
      <c r="BW31" s="1150"/>
      <c r="BX31" s="1151"/>
      <c r="BY31" s="1149"/>
      <c r="BZ31" s="1150"/>
      <c r="CA31" s="1150"/>
      <c r="CB31" s="1150"/>
      <c r="CC31" s="1150"/>
      <c r="CD31" s="1150"/>
      <c r="CE31" s="1150"/>
      <c r="CF31" s="1150"/>
      <c r="CG31" s="1151"/>
      <c r="CH31" s="1149"/>
      <c r="CI31" s="1150"/>
      <c r="CJ31" s="1150"/>
      <c r="CK31" s="1150"/>
      <c r="CL31" s="1150"/>
      <c r="CM31" s="1150"/>
      <c r="CN31" s="1150"/>
      <c r="CO31" s="1150"/>
      <c r="CP31" s="1151"/>
      <c r="CQ31" s="1149"/>
      <c r="CR31" s="1150"/>
      <c r="CS31" s="1150"/>
      <c r="CT31" s="1150"/>
      <c r="CU31" s="1150"/>
      <c r="CV31" s="1150"/>
      <c r="CW31" s="1150"/>
      <c r="CX31" s="1150"/>
      <c r="CY31" s="1151"/>
      <c r="CZ31" s="1149"/>
      <c r="DA31" s="1150"/>
      <c r="DB31" s="1150"/>
      <c r="DC31" s="1150"/>
      <c r="DD31" s="1150"/>
      <c r="DE31" s="1150"/>
      <c r="DF31" s="1150"/>
      <c r="DG31" s="1150"/>
      <c r="DH31" s="1151"/>
      <c r="DI31" s="1149"/>
      <c r="DJ31" s="1150"/>
      <c r="DK31" s="1150"/>
      <c r="DL31" s="1150"/>
      <c r="DM31" s="1150"/>
      <c r="DN31" s="1150"/>
      <c r="DO31" s="1150"/>
      <c r="DP31" s="1150"/>
      <c r="DQ31" s="1151"/>
      <c r="DR31" s="1149"/>
      <c r="DS31" s="1150"/>
      <c r="DT31" s="1150"/>
      <c r="DU31" s="1150"/>
      <c r="DV31" s="1150"/>
      <c r="DW31" s="1150"/>
      <c r="DX31" s="1150"/>
      <c r="DY31" s="1150"/>
      <c r="DZ31" s="1151"/>
      <c r="EA31" s="1134"/>
      <c r="EB31" s="1135"/>
      <c r="EC31" s="1135"/>
      <c r="ED31" s="1135"/>
      <c r="EE31" s="1135"/>
      <c r="EF31" s="1135"/>
      <c r="EG31" s="1135"/>
      <c r="EH31" s="1135"/>
      <c r="EI31" s="1135"/>
      <c r="EJ31" s="1135"/>
      <c r="EK31" s="1135"/>
      <c r="EL31" s="1135"/>
      <c r="EM31" s="1135"/>
      <c r="EN31" s="1135"/>
      <c r="EO31" s="1135"/>
      <c r="EP31" s="1135"/>
      <c r="EQ31" s="1135"/>
      <c r="ER31" s="1135"/>
      <c r="ES31" s="1135"/>
      <c r="ET31" s="1135"/>
      <c r="EU31" s="1135"/>
      <c r="EV31" s="1135"/>
      <c r="EW31" s="1135"/>
      <c r="EX31" s="1135"/>
      <c r="EY31" s="1136"/>
    </row>
    <row r="32" spans="1:155" ht="10.5" customHeight="1" x14ac:dyDescent="0.2">
      <c r="A32" s="124" t="s">
        <v>497</v>
      </c>
      <c r="B32" s="125"/>
      <c r="C32" s="125"/>
      <c r="D32" s="125"/>
      <c r="E32" s="125"/>
      <c r="F32" s="126"/>
      <c r="G32" s="1137" t="s">
        <v>358</v>
      </c>
      <c r="H32" s="1138"/>
      <c r="I32" s="1138"/>
      <c r="J32" s="1138"/>
      <c r="K32" s="1138"/>
      <c r="L32" s="1138"/>
      <c r="M32" s="1138"/>
      <c r="N32" s="1138"/>
      <c r="O32" s="1138"/>
      <c r="P32" s="1138"/>
      <c r="Q32" s="1138"/>
      <c r="R32" s="1138"/>
      <c r="S32" s="1138"/>
      <c r="T32" s="1138"/>
      <c r="U32" s="1138"/>
      <c r="V32" s="1138"/>
      <c r="W32" s="1138"/>
      <c r="X32" s="1138"/>
      <c r="Y32" s="1138"/>
      <c r="Z32" s="1138"/>
      <c r="AA32" s="1138"/>
      <c r="AB32" s="1138"/>
      <c r="AC32" s="1138"/>
      <c r="AD32" s="1138"/>
      <c r="AE32" s="1138"/>
      <c r="AF32" s="1138"/>
      <c r="AG32" s="1138"/>
      <c r="AH32" s="1138"/>
      <c r="AI32" s="1138"/>
      <c r="AJ32" s="1138"/>
      <c r="AK32" s="1138"/>
      <c r="AL32" s="1138"/>
      <c r="AM32" s="1138"/>
      <c r="AN32" s="1139"/>
      <c r="AO32" s="361"/>
      <c r="AP32" s="362"/>
      <c r="AQ32" s="362"/>
      <c r="AR32" s="362"/>
      <c r="AS32" s="362"/>
      <c r="AT32" s="362"/>
      <c r="AU32" s="362"/>
      <c r="AV32" s="362"/>
      <c r="AW32" s="363"/>
      <c r="AX32" s="361"/>
      <c r="AY32" s="362"/>
      <c r="AZ32" s="362"/>
      <c r="BA32" s="362"/>
      <c r="BB32" s="362"/>
      <c r="BC32" s="362"/>
      <c r="BD32" s="362"/>
      <c r="BE32" s="362"/>
      <c r="BF32" s="363"/>
      <c r="BG32" s="361"/>
      <c r="BH32" s="362"/>
      <c r="BI32" s="362"/>
      <c r="BJ32" s="362"/>
      <c r="BK32" s="362"/>
      <c r="BL32" s="362"/>
      <c r="BM32" s="362"/>
      <c r="BN32" s="362"/>
      <c r="BO32" s="363"/>
      <c r="BP32" s="361"/>
      <c r="BQ32" s="362"/>
      <c r="BR32" s="362"/>
      <c r="BS32" s="362"/>
      <c r="BT32" s="362"/>
      <c r="BU32" s="362"/>
      <c r="BV32" s="362"/>
      <c r="BW32" s="362"/>
      <c r="BX32" s="363"/>
      <c r="BY32" s="361"/>
      <c r="BZ32" s="362"/>
      <c r="CA32" s="362"/>
      <c r="CB32" s="362"/>
      <c r="CC32" s="362"/>
      <c r="CD32" s="362"/>
      <c r="CE32" s="362"/>
      <c r="CF32" s="362"/>
      <c r="CG32" s="363"/>
      <c r="CH32" s="361"/>
      <c r="CI32" s="362"/>
      <c r="CJ32" s="362"/>
      <c r="CK32" s="362"/>
      <c r="CL32" s="362"/>
      <c r="CM32" s="362"/>
      <c r="CN32" s="362"/>
      <c r="CO32" s="362"/>
      <c r="CP32" s="363"/>
      <c r="CQ32" s="361"/>
      <c r="CR32" s="362"/>
      <c r="CS32" s="362"/>
      <c r="CT32" s="362"/>
      <c r="CU32" s="362"/>
      <c r="CV32" s="362"/>
      <c r="CW32" s="362"/>
      <c r="CX32" s="362"/>
      <c r="CY32" s="363"/>
      <c r="CZ32" s="361"/>
      <c r="DA32" s="362"/>
      <c r="DB32" s="362"/>
      <c r="DC32" s="362"/>
      <c r="DD32" s="362"/>
      <c r="DE32" s="362"/>
      <c r="DF32" s="362"/>
      <c r="DG32" s="362"/>
      <c r="DH32" s="363"/>
      <c r="DI32" s="361"/>
      <c r="DJ32" s="362"/>
      <c r="DK32" s="362"/>
      <c r="DL32" s="362"/>
      <c r="DM32" s="362"/>
      <c r="DN32" s="362"/>
      <c r="DO32" s="362"/>
      <c r="DP32" s="362"/>
      <c r="DQ32" s="363"/>
      <c r="DR32" s="361"/>
      <c r="DS32" s="362"/>
      <c r="DT32" s="362"/>
      <c r="DU32" s="362"/>
      <c r="DV32" s="362"/>
      <c r="DW32" s="362"/>
      <c r="DX32" s="362"/>
      <c r="DY32" s="362"/>
      <c r="DZ32" s="363"/>
      <c r="EA32" s="1131"/>
      <c r="EB32" s="1132"/>
      <c r="EC32" s="1132"/>
      <c r="ED32" s="1132"/>
      <c r="EE32" s="1132"/>
      <c r="EF32" s="1132"/>
      <c r="EG32" s="1132"/>
      <c r="EH32" s="1132"/>
      <c r="EI32" s="1132"/>
      <c r="EJ32" s="1132"/>
      <c r="EK32" s="1132"/>
      <c r="EL32" s="1132"/>
      <c r="EM32" s="1132"/>
      <c r="EN32" s="1132"/>
      <c r="EO32" s="1132"/>
      <c r="EP32" s="1132"/>
      <c r="EQ32" s="1132"/>
      <c r="ER32" s="1132"/>
      <c r="ES32" s="1132"/>
      <c r="ET32" s="1132"/>
      <c r="EU32" s="1132"/>
      <c r="EV32" s="1132"/>
      <c r="EW32" s="1132"/>
      <c r="EX32" s="1132"/>
      <c r="EY32" s="1133"/>
    </row>
    <row r="33" spans="1:155" ht="10.5" customHeight="1" x14ac:dyDescent="0.2">
      <c r="A33" s="124" t="s">
        <v>496</v>
      </c>
      <c r="B33" s="125"/>
      <c r="C33" s="125"/>
      <c r="D33" s="125"/>
      <c r="E33" s="125"/>
      <c r="F33" s="126"/>
      <c r="G33" s="1137" t="s">
        <v>357</v>
      </c>
      <c r="H33" s="1138"/>
      <c r="I33" s="1138"/>
      <c r="J33" s="1138"/>
      <c r="K33" s="1138"/>
      <c r="L33" s="1138"/>
      <c r="M33" s="1138"/>
      <c r="N33" s="1138"/>
      <c r="O33" s="1138"/>
      <c r="P33" s="1138"/>
      <c r="Q33" s="1138"/>
      <c r="R33" s="1138"/>
      <c r="S33" s="1138"/>
      <c r="T33" s="1138"/>
      <c r="U33" s="1138"/>
      <c r="V33" s="1138"/>
      <c r="W33" s="1138"/>
      <c r="X33" s="1138"/>
      <c r="Y33" s="1138"/>
      <c r="Z33" s="1138"/>
      <c r="AA33" s="1138"/>
      <c r="AB33" s="1138"/>
      <c r="AC33" s="1138"/>
      <c r="AD33" s="1138"/>
      <c r="AE33" s="1138"/>
      <c r="AF33" s="1138"/>
      <c r="AG33" s="1138"/>
      <c r="AH33" s="1138"/>
      <c r="AI33" s="1138"/>
      <c r="AJ33" s="1138"/>
      <c r="AK33" s="1138"/>
      <c r="AL33" s="1138"/>
      <c r="AM33" s="1138"/>
      <c r="AN33" s="1139"/>
      <c r="AO33" s="361"/>
      <c r="AP33" s="362"/>
      <c r="AQ33" s="362"/>
      <c r="AR33" s="362"/>
      <c r="AS33" s="362"/>
      <c r="AT33" s="362"/>
      <c r="AU33" s="362"/>
      <c r="AV33" s="362"/>
      <c r="AW33" s="363"/>
      <c r="AX33" s="361"/>
      <c r="AY33" s="362"/>
      <c r="AZ33" s="362"/>
      <c r="BA33" s="362"/>
      <c r="BB33" s="362"/>
      <c r="BC33" s="362"/>
      <c r="BD33" s="362"/>
      <c r="BE33" s="362"/>
      <c r="BF33" s="363"/>
      <c r="BG33" s="361"/>
      <c r="BH33" s="362"/>
      <c r="BI33" s="362"/>
      <c r="BJ33" s="362"/>
      <c r="BK33" s="362"/>
      <c r="BL33" s="362"/>
      <c r="BM33" s="362"/>
      <c r="BN33" s="362"/>
      <c r="BO33" s="363"/>
      <c r="BP33" s="361"/>
      <c r="BQ33" s="362"/>
      <c r="BR33" s="362"/>
      <c r="BS33" s="362"/>
      <c r="BT33" s="362"/>
      <c r="BU33" s="362"/>
      <c r="BV33" s="362"/>
      <c r="BW33" s="362"/>
      <c r="BX33" s="363"/>
      <c r="BY33" s="361"/>
      <c r="BZ33" s="362"/>
      <c r="CA33" s="362"/>
      <c r="CB33" s="362"/>
      <c r="CC33" s="362"/>
      <c r="CD33" s="362"/>
      <c r="CE33" s="362"/>
      <c r="CF33" s="362"/>
      <c r="CG33" s="363"/>
      <c r="CH33" s="361"/>
      <c r="CI33" s="362"/>
      <c r="CJ33" s="362"/>
      <c r="CK33" s="362"/>
      <c r="CL33" s="362"/>
      <c r="CM33" s="362"/>
      <c r="CN33" s="362"/>
      <c r="CO33" s="362"/>
      <c r="CP33" s="363"/>
      <c r="CQ33" s="361"/>
      <c r="CR33" s="362"/>
      <c r="CS33" s="362"/>
      <c r="CT33" s="362"/>
      <c r="CU33" s="362"/>
      <c r="CV33" s="362"/>
      <c r="CW33" s="362"/>
      <c r="CX33" s="362"/>
      <c r="CY33" s="363"/>
      <c r="CZ33" s="361"/>
      <c r="DA33" s="362"/>
      <c r="DB33" s="362"/>
      <c r="DC33" s="362"/>
      <c r="DD33" s="362"/>
      <c r="DE33" s="362"/>
      <c r="DF33" s="362"/>
      <c r="DG33" s="362"/>
      <c r="DH33" s="363"/>
      <c r="DI33" s="361"/>
      <c r="DJ33" s="362"/>
      <c r="DK33" s="362"/>
      <c r="DL33" s="362"/>
      <c r="DM33" s="362"/>
      <c r="DN33" s="362"/>
      <c r="DO33" s="362"/>
      <c r="DP33" s="362"/>
      <c r="DQ33" s="363"/>
      <c r="DR33" s="361"/>
      <c r="DS33" s="362"/>
      <c r="DT33" s="362"/>
      <c r="DU33" s="362"/>
      <c r="DV33" s="362"/>
      <c r="DW33" s="362"/>
      <c r="DX33" s="362"/>
      <c r="DY33" s="362"/>
      <c r="DZ33" s="363"/>
      <c r="EA33" s="1131"/>
      <c r="EB33" s="1132"/>
      <c r="EC33" s="1132"/>
      <c r="ED33" s="1132"/>
      <c r="EE33" s="1132"/>
      <c r="EF33" s="1132"/>
      <c r="EG33" s="1132"/>
      <c r="EH33" s="1132"/>
      <c r="EI33" s="1132"/>
      <c r="EJ33" s="1132"/>
      <c r="EK33" s="1132"/>
      <c r="EL33" s="1132"/>
      <c r="EM33" s="1132"/>
      <c r="EN33" s="1132"/>
      <c r="EO33" s="1132"/>
      <c r="EP33" s="1132"/>
      <c r="EQ33" s="1132"/>
      <c r="ER33" s="1132"/>
      <c r="ES33" s="1132"/>
      <c r="ET33" s="1132"/>
      <c r="EU33" s="1132"/>
      <c r="EV33" s="1132"/>
      <c r="EW33" s="1132"/>
      <c r="EX33" s="1132"/>
      <c r="EY33" s="1133"/>
    </row>
    <row r="34" spans="1:155" ht="10.5" customHeight="1" x14ac:dyDescent="0.2">
      <c r="A34" s="124" t="s">
        <v>495</v>
      </c>
      <c r="B34" s="125"/>
      <c r="C34" s="125"/>
      <c r="D34" s="125"/>
      <c r="E34" s="125"/>
      <c r="F34" s="126"/>
      <c r="G34" s="1137" t="s">
        <v>355</v>
      </c>
      <c r="H34" s="1138"/>
      <c r="I34" s="1138"/>
      <c r="J34" s="1138"/>
      <c r="K34" s="1138"/>
      <c r="L34" s="1138"/>
      <c r="M34" s="1138"/>
      <c r="N34" s="1138"/>
      <c r="O34" s="1138"/>
      <c r="P34" s="1138"/>
      <c r="Q34" s="1138"/>
      <c r="R34" s="1138"/>
      <c r="S34" s="1138"/>
      <c r="T34" s="1138"/>
      <c r="U34" s="1138"/>
      <c r="V34" s="1138"/>
      <c r="W34" s="1138"/>
      <c r="X34" s="1138"/>
      <c r="Y34" s="1138"/>
      <c r="Z34" s="1138"/>
      <c r="AA34" s="1138"/>
      <c r="AB34" s="1138"/>
      <c r="AC34" s="1138"/>
      <c r="AD34" s="1138"/>
      <c r="AE34" s="1138"/>
      <c r="AF34" s="1138"/>
      <c r="AG34" s="1138"/>
      <c r="AH34" s="1138"/>
      <c r="AI34" s="1138"/>
      <c r="AJ34" s="1138"/>
      <c r="AK34" s="1138"/>
      <c r="AL34" s="1138"/>
      <c r="AM34" s="1138"/>
      <c r="AN34" s="1139"/>
      <c r="AO34" s="361"/>
      <c r="AP34" s="362"/>
      <c r="AQ34" s="362"/>
      <c r="AR34" s="362"/>
      <c r="AS34" s="362"/>
      <c r="AT34" s="362"/>
      <c r="AU34" s="362"/>
      <c r="AV34" s="362"/>
      <c r="AW34" s="363"/>
      <c r="AX34" s="361"/>
      <c r="AY34" s="362"/>
      <c r="AZ34" s="362"/>
      <c r="BA34" s="362"/>
      <c r="BB34" s="362"/>
      <c r="BC34" s="362"/>
      <c r="BD34" s="362"/>
      <c r="BE34" s="362"/>
      <c r="BF34" s="363"/>
      <c r="BG34" s="361"/>
      <c r="BH34" s="362"/>
      <c r="BI34" s="362"/>
      <c r="BJ34" s="362"/>
      <c r="BK34" s="362"/>
      <c r="BL34" s="362"/>
      <c r="BM34" s="362"/>
      <c r="BN34" s="362"/>
      <c r="BO34" s="363"/>
      <c r="BP34" s="361"/>
      <c r="BQ34" s="362"/>
      <c r="BR34" s="362"/>
      <c r="BS34" s="362"/>
      <c r="BT34" s="362"/>
      <c r="BU34" s="362"/>
      <c r="BV34" s="362"/>
      <c r="BW34" s="362"/>
      <c r="BX34" s="363"/>
      <c r="BY34" s="361"/>
      <c r="BZ34" s="362"/>
      <c r="CA34" s="362"/>
      <c r="CB34" s="362"/>
      <c r="CC34" s="362"/>
      <c r="CD34" s="362"/>
      <c r="CE34" s="362"/>
      <c r="CF34" s="362"/>
      <c r="CG34" s="363"/>
      <c r="CH34" s="361"/>
      <c r="CI34" s="362"/>
      <c r="CJ34" s="362"/>
      <c r="CK34" s="362"/>
      <c r="CL34" s="362"/>
      <c r="CM34" s="362"/>
      <c r="CN34" s="362"/>
      <c r="CO34" s="362"/>
      <c r="CP34" s="363"/>
      <c r="CQ34" s="361"/>
      <c r="CR34" s="362"/>
      <c r="CS34" s="362"/>
      <c r="CT34" s="362"/>
      <c r="CU34" s="362"/>
      <c r="CV34" s="362"/>
      <c r="CW34" s="362"/>
      <c r="CX34" s="362"/>
      <c r="CY34" s="363"/>
      <c r="CZ34" s="361"/>
      <c r="DA34" s="362"/>
      <c r="DB34" s="362"/>
      <c r="DC34" s="362"/>
      <c r="DD34" s="362"/>
      <c r="DE34" s="362"/>
      <c r="DF34" s="362"/>
      <c r="DG34" s="362"/>
      <c r="DH34" s="363"/>
      <c r="DI34" s="361"/>
      <c r="DJ34" s="362"/>
      <c r="DK34" s="362"/>
      <c r="DL34" s="362"/>
      <c r="DM34" s="362"/>
      <c r="DN34" s="362"/>
      <c r="DO34" s="362"/>
      <c r="DP34" s="362"/>
      <c r="DQ34" s="363"/>
      <c r="DR34" s="361"/>
      <c r="DS34" s="362"/>
      <c r="DT34" s="362"/>
      <c r="DU34" s="362"/>
      <c r="DV34" s="362"/>
      <c r="DW34" s="362"/>
      <c r="DX34" s="362"/>
      <c r="DY34" s="362"/>
      <c r="DZ34" s="363"/>
      <c r="EA34" s="1131"/>
      <c r="EB34" s="1132"/>
      <c r="EC34" s="1132"/>
      <c r="ED34" s="1132"/>
      <c r="EE34" s="1132"/>
      <c r="EF34" s="1132"/>
      <c r="EG34" s="1132"/>
      <c r="EH34" s="1132"/>
      <c r="EI34" s="1132"/>
      <c r="EJ34" s="1132"/>
      <c r="EK34" s="1132"/>
      <c r="EL34" s="1132"/>
      <c r="EM34" s="1132"/>
      <c r="EN34" s="1132"/>
      <c r="EO34" s="1132"/>
      <c r="EP34" s="1132"/>
      <c r="EQ34" s="1132"/>
      <c r="ER34" s="1132"/>
      <c r="ES34" s="1132"/>
      <c r="ET34" s="1132"/>
      <c r="EU34" s="1132"/>
      <c r="EV34" s="1132"/>
      <c r="EW34" s="1132"/>
      <c r="EX34" s="1132"/>
      <c r="EY34" s="1133"/>
    </row>
    <row r="35" spans="1:155" ht="10.5" customHeight="1" x14ac:dyDescent="0.2">
      <c r="A35" s="124" t="s">
        <v>494</v>
      </c>
      <c r="B35" s="125"/>
      <c r="C35" s="125"/>
      <c r="D35" s="125"/>
      <c r="E35" s="125"/>
      <c r="F35" s="126"/>
      <c r="G35" s="1137" t="s">
        <v>353</v>
      </c>
      <c r="H35" s="1138"/>
      <c r="I35" s="1138"/>
      <c r="J35" s="1138"/>
      <c r="K35" s="1138"/>
      <c r="L35" s="1138"/>
      <c r="M35" s="1138"/>
      <c r="N35" s="1138"/>
      <c r="O35" s="1138"/>
      <c r="P35" s="1138"/>
      <c r="Q35" s="1138"/>
      <c r="R35" s="1138"/>
      <c r="S35" s="1138"/>
      <c r="T35" s="1138"/>
      <c r="U35" s="1138"/>
      <c r="V35" s="1138"/>
      <c r="W35" s="1138"/>
      <c r="X35" s="1138"/>
      <c r="Y35" s="1138"/>
      <c r="Z35" s="1138"/>
      <c r="AA35" s="1138"/>
      <c r="AB35" s="1138"/>
      <c r="AC35" s="1138"/>
      <c r="AD35" s="1138"/>
      <c r="AE35" s="1138"/>
      <c r="AF35" s="1138"/>
      <c r="AG35" s="1138"/>
      <c r="AH35" s="1138"/>
      <c r="AI35" s="1138"/>
      <c r="AJ35" s="1138"/>
      <c r="AK35" s="1138"/>
      <c r="AL35" s="1138"/>
      <c r="AM35" s="1138"/>
      <c r="AN35" s="1139"/>
      <c r="AO35" s="361"/>
      <c r="AP35" s="362"/>
      <c r="AQ35" s="362"/>
      <c r="AR35" s="362"/>
      <c r="AS35" s="362"/>
      <c r="AT35" s="362"/>
      <c r="AU35" s="362"/>
      <c r="AV35" s="362"/>
      <c r="AW35" s="363"/>
      <c r="AX35" s="361"/>
      <c r="AY35" s="362"/>
      <c r="AZ35" s="362"/>
      <c r="BA35" s="362"/>
      <c r="BB35" s="362"/>
      <c r="BC35" s="362"/>
      <c r="BD35" s="362"/>
      <c r="BE35" s="362"/>
      <c r="BF35" s="363"/>
      <c r="BG35" s="361"/>
      <c r="BH35" s="362"/>
      <c r="BI35" s="362"/>
      <c r="BJ35" s="362"/>
      <c r="BK35" s="362"/>
      <c r="BL35" s="362"/>
      <c r="BM35" s="362"/>
      <c r="BN35" s="362"/>
      <c r="BO35" s="363"/>
      <c r="BP35" s="361"/>
      <c r="BQ35" s="362"/>
      <c r="BR35" s="362"/>
      <c r="BS35" s="362"/>
      <c r="BT35" s="362"/>
      <c r="BU35" s="362"/>
      <c r="BV35" s="362"/>
      <c r="BW35" s="362"/>
      <c r="BX35" s="363"/>
      <c r="BY35" s="361"/>
      <c r="BZ35" s="362"/>
      <c r="CA35" s="362"/>
      <c r="CB35" s="362"/>
      <c r="CC35" s="362"/>
      <c r="CD35" s="362"/>
      <c r="CE35" s="362"/>
      <c r="CF35" s="362"/>
      <c r="CG35" s="363"/>
      <c r="CH35" s="361"/>
      <c r="CI35" s="362"/>
      <c r="CJ35" s="362"/>
      <c r="CK35" s="362"/>
      <c r="CL35" s="362"/>
      <c r="CM35" s="362"/>
      <c r="CN35" s="362"/>
      <c r="CO35" s="362"/>
      <c r="CP35" s="363"/>
      <c r="CQ35" s="361"/>
      <c r="CR35" s="362"/>
      <c r="CS35" s="362"/>
      <c r="CT35" s="362"/>
      <c r="CU35" s="362"/>
      <c r="CV35" s="362"/>
      <c r="CW35" s="362"/>
      <c r="CX35" s="362"/>
      <c r="CY35" s="363"/>
      <c r="CZ35" s="361"/>
      <c r="DA35" s="362"/>
      <c r="DB35" s="362"/>
      <c r="DC35" s="362"/>
      <c r="DD35" s="362"/>
      <c r="DE35" s="362"/>
      <c r="DF35" s="362"/>
      <c r="DG35" s="362"/>
      <c r="DH35" s="363"/>
      <c r="DI35" s="361"/>
      <c r="DJ35" s="362"/>
      <c r="DK35" s="362"/>
      <c r="DL35" s="362"/>
      <c r="DM35" s="362"/>
      <c r="DN35" s="362"/>
      <c r="DO35" s="362"/>
      <c r="DP35" s="362"/>
      <c r="DQ35" s="363"/>
      <c r="DR35" s="361"/>
      <c r="DS35" s="362"/>
      <c r="DT35" s="362"/>
      <c r="DU35" s="362"/>
      <c r="DV35" s="362"/>
      <c r="DW35" s="362"/>
      <c r="DX35" s="362"/>
      <c r="DY35" s="362"/>
      <c r="DZ35" s="363"/>
      <c r="EA35" s="1131"/>
      <c r="EB35" s="1132"/>
      <c r="EC35" s="1132"/>
      <c r="ED35" s="1132"/>
      <c r="EE35" s="1132"/>
      <c r="EF35" s="1132"/>
      <c r="EG35" s="1132"/>
      <c r="EH35" s="1132"/>
      <c r="EI35" s="1132"/>
      <c r="EJ35" s="1132"/>
      <c r="EK35" s="1132"/>
      <c r="EL35" s="1132"/>
      <c r="EM35" s="1132"/>
      <c r="EN35" s="1132"/>
      <c r="EO35" s="1132"/>
      <c r="EP35" s="1132"/>
      <c r="EQ35" s="1132"/>
      <c r="ER35" s="1132"/>
      <c r="ES35" s="1132"/>
      <c r="ET35" s="1132"/>
      <c r="EU35" s="1132"/>
      <c r="EV35" s="1132"/>
      <c r="EW35" s="1132"/>
      <c r="EX35" s="1132"/>
      <c r="EY35" s="1133"/>
    </row>
    <row r="36" spans="1:155" ht="10.5" customHeight="1" x14ac:dyDescent="0.2">
      <c r="A36" s="124" t="s">
        <v>493</v>
      </c>
      <c r="B36" s="125"/>
      <c r="C36" s="125"/>
      <c r="D36" s="125"/>
      <c r="E36" s="125"/>
      <c r="F36" s="126"/>
      <c r="G36" s="1137" t="s">
        <v>351</v>
      </c>
      <c r="H36" s="1138"/>
      <c r="I36" s="1138"/>
      <c r="J36" s="1138"/>
      <c r="K36" s="1138"/>
      <c r="L36" s="1138"/>
      <c r="M36" s="1138"/>
      <c r="N36" s="1138"/>
      <c r="O36" s="1138"/>
      <c r="P36" s="1138"/>
      <c r="Q36" s="1138"/>
      <c r="R36" s="1138"/>
      <c r="S36" s="1138"/>
      <c r="T36" s="1138"/>
      <c r="U36" s="1138"/>
      <c r="V36" s="1138"/>
      <c r="W36" s="1138"/>
      <c r="X36" s="1138"/>
      <c r="Y36" s="1138"/>
      <c r="Z36" s="1138"/>
      <c r="AA36" s="1138"/>
      <c r="AB36" s="1138"/>
      <c r="AC36" s="1138"/>
      <c r="AD36" s="1138"/>
      <c r="AE36" s="1138"/>
      <c r="AF36" s="1138"/>
      <c r="AG36" s="1138"/>
      <c r="AH36" s="1138"/>
      <c r="AI36" s="1138"/>
      <c r="AJ36" s="1138"/>
      <c r="AK36" s="1138"/>
      <c r="AL36" s="1138"/>
      <c r="AM36" s="1138"/>
      <c r="AN36" s="1139"/>
      <c r="AO36" s="361"/>
      <c r="AP36" s="362"/>
      <c r="AQ36" s="362"/>
      <c r="AR36" s="362"/>
      <c r="AS36" s="362"/>
      <c r="AT36" s="362"/>
      <c r="AU36" s="362"/>
      <c r="AV36" s="362"/>
      <c r="AW36" s="363"/>
      <c r="AX36" s="361"/>
      <c r="AY36" s="362"/>
      <c r="AZ36" s="362"/>
      <c r="BA36" s="362"/>
      <c r="BB36" s="362"/>
      <c r="BC36" s="362"/>
      <c r="BD36" s="362"/>
      <c r="BE36" s="362"/>
      <c r="BF36" s="363"/>
      <c r="BG36" s="361"/>
      <c r="BH36" s="362"/>
      <c r="BI36" s="362"/>
      <c r="BJ36" s="362"/>
      <c r="BK36" s="362"/>
      <c r="BL36" s="362"/>
      <c r="BM36" s="362"/>
      <c r="BN36" s="362"/>
      <c r="BO36" s="363"/>
      <c r="BP36" s="361"/>
      <c r="BQ36" s="362"/>
      <c r="BR36" s="362"/>
      <c r="BS36" s="362"/>
      <c r="BT36" s="362"/>
      <c r="BU36" s="362"/>
      <c r="BV36" s="362"/>
      <c r="BW36" s="362"/>
      <c r="BX36" s="363"/>
      <c r="BY36" s="361"/>
      <c r="BZ36" s="362"/>
      <c r="CA36" s="362"/>
      <c r="CB36" s="362"/>
      <c r="CC36" s="362"/>
      <c r="CD36" s="362"/>
      <c r="CE36" s="362"/>
      <c r="CF36" s="362"/>
      <c r="CG36" s="363"/>
      <c r="CH36" s="361"/>
      <c r="CI36" s="362"/>
      <c r="CJ36" s="362"/>
      <c r="CK36" s="362"/>
      <c r="CL36" s="362"/>
      <c r="CM36" s="362"/>
      <c r="CN36" s="362"/>
      <c r="CO36" s="362"/>
      <c r="CP36" s="363"/>
      <c r="CQ36" s="361"/>
      <c r="CR36" s="362"/>
      <c r="CS36" s="362"/>
      <c r="CT36" s="362"/>
      <c r="CU36" s="362"/>
      <c r="CV36" s="362"/>
      <c r="CW36" s="362"/>
      <c r="CX36" s="362"/>
      <c r="CY36" s="363"/>
      <c r="CZ36" s="361"/>
      <c r="DA36" s="362"/>
      <c r="DB36" s="362"/>
      <c r="DC36" s="362"/>
      <c r="DD36" s="362"/>
      <c r="DE36" s="362"/>
      <c r="DF36" s="362"/>
      <c r="DG36" s="362"/>
      <c r="DH36" s="363"/>
      <c r="DI36" s="361"/>
      <c r="DJ36" s="362"/>
      <c r="DK36" s="362"/>
      <c r="DL36" s="362"/>
      <c r="DM36" s="362"/>
      <c r="DN36" s="362"/>
      <c r="DO36" s="362"/>
      <c r="DP36" s="362"/>
      <c r="DQ36" s="363"/>
      <c r="DR36" s="361"/>
      <c r="DS36" s="362"/>
      <c r="DT36" s="362"/>
      <c r="DU36" s="362"/>
      <c r="DV36" s="362"/>
      <c r="DW36" s="362"/>
      <c r="DX36" s="362"/>
      <c r="DY36" s="362"/>
      <c r="DZ36" s="363"/>
      <c r="EA36" s="1131"/>
      <c r="EB36" s="1132"/>
      <c r="EC36" s="1132"/>
      <c r="ED36" s="1132"/>
      <c r="EE36" s="1132"/>
      <c r="EF36" s="1132"/>
      <c r="EG36" s="1132"/>
      <c r="EH36" s="1132"/>
      <c r="EI36" s="1132"/>
      <c r="EJ36" s="1132"/>
      <c r="EK36" s="1132"/>
      <c r="EL36" s="1132"/>
      <c r="EM36" s="1132"/>
      <c r="EN36" s="1132"/>
      <c r="EO36" s="1132"/>
      <c r="EP36" s="1132"/>
      <c r="EQ36" s="1132"/>
      <c r="ER36" s="1132"/>
      <c r="ES36" s="1132"/>
      <c r="ET36" s="1132"/>
      <c r="EU36" s="1132"/>
      <c r="EV36" s="1132"/>
      <c r="EW36" s="1132"/>
      <c r="EX36" s="1132"/>
      <c r="EY36" s="1133"/>
    </row>
    <row r="37" spans="1:155" ht="10.5" customHeight="1" x14ac:dyDescent="0.2">
      <c r="A37" s="124" t="s">
        <v>492</v>
      </c>
      <c r="B37" s="125"/>
      <c r="C37" s="125"/>
      <c r="D37" s="125"/>
      <c r="E37" s="125"/>
      <c r="F37" s="126"/>
      <c r="G37" s="1137" t="s">
        <v>349</v>
      </c>
      <c r="H37" s="1138"/>
      <c r="I37" s="1138"/>
      <c r="J37" s="1138"/>
      <c r="K37" s="1138"/>
      <c r="L37" s="1138"/>
      <c r="M37" s="1138"/>
      <c r="N37" s="1138"/>
      <c r="O37" s="1138"/>
      <c r="P37" s="1138"/>
      <c r="Q37" s="1138"/>
      <c r="R37" s="1138"/>
      <c r="S37" s="1138"/>
      <c r="T37" s="1138"/>
      <c r="U37" s="1138"/>
      <c r="V37" s="1138"/>
      <c r="W37" s="1138"/>
      <c r="X37" s="1138"/>
      <c r="Y37" s="1138"/>
      <c r="Z37" s="1138"/>
      <c r="AA37" s="1138"/>
      <c r="AB37" s="1138"/>
      <c r="AC37" s="1138"/>
      <c r="AD37" s="1138"/>
      <c r="AE37" s="1138"/>
      <c r="AF37" s="1138"/>
      <c r="AG37" s="1138"/>
      <c r="AH37" s="1138"/>
      <c r="AI37" s="1138"/>
      <c r="AJ37" s="1138"/>
      <c r="AK37" s="1138"/>
      <c r="AL37" s="1138"/>
      <c r="AM37" s="1138"/>
      <c r="AN37" s="1139"/>
      <c r="AO37" s="361"/>
      <c r="AP37" s="362"/>
      <c r="AQ37" s="362"/>
      <c r="AR37" s="362"/>
      <c r="AS37" s="362"/>
      <c r="AT37" s="362"/>
      <c r="AU37" s="362"/>
      <c r="AV37" s="362"/>
      <c r="AW37" s="363"/>
      <c r="AX37" s="361"/>
      <c r="AY37" s="362"/>
      <c r="AZ37" s="362"/>
      <c r="BA37" s="362"/>
      <c r="BB37" s="362"/>
      <c r="BC37" s="362"/>
      <c r="BD37" s="362"/>
      <c r="BE37" s="362"/>
      <c r="BF37" s="363"/>
      <c r="BG37" s="361"/>
      <c r="BH37" s="362"/>
      <c r="BI37" s="362"/>
      <c r="BJ37" s="362"/>
      <c r="BK37" s="362"/>
      <c r="BL37" s="362"/>
      <c r="BM37" s="362"/>
      <c r="BN37" s="362"/>
      <c r="BO37" s="363"/>
      <c r="BP37" s="361"/>
      <c r="BQ37" s="362"/>
      <c r="BR37" s="362"/>
      <c r="BS37" s="362"/>
      <c r="BT37" s="362"/>
      <c r="BU37" s="362"/>
      <c r="BV37" s="362"/>
      <c r="BW37" s="362"/>
      <c r="BX37" s="363"/>
      <c r="BY37" s="361"/>
      <c r="BZ37" s="362"/>
      <c r="CA37" s="362"/>
      <c r="CB37" s="362"/>
      <c r="CC37" s="362"/>
      <c r="CD37" s="362"/>
      <c r="CE37" s="362"/>
      <c r="CF37" s="362"/>
      <c r="CG37" s="363"/>
      <c r="CH37" s="361"/>
      <c r="CI37" s="362"/>
      <c r="CJ37" s="362"/>
      <c r="CK37" s="362"/>
      <c r="CL37" s="362"/>
      <c r="CM37" s="362"/>
      <c r="CN37" s="362"/>
      <c r="CO37" s="362"/>
      <c r="CP37" s="363"/>
      <c r="CQ37" s="361"/>
      <c r="CR37" s="362"/>
      <c r="CS37" s="362"/>
      <c r="CT37" s="362"/>
      <c r="CU37" s="362"/>
      <c r="CV37" s="362"/>
      <c r="CW37" s="362"/>
      <c r="CX37" s="362"/>
      <c r="CY37" s="363"/>
      <c r="CZ37" s="361"/>
      <c r="DA37" s="362"/>
      <c r="DB37" s="362"/>
      <c r="DC37" s="362"/>
      <c r="DD37" s="362"/>
      <c r="DE37" s="362"/>
      <c r="DF37" s="362"/>
      <c r="DG37" s="362"/>
      <c r="DH37" s="363"/>
      <c r="DI37" s="361"/>
      <c r="DJ37" s="362"/>
      <c r="DK37" s="362"/>
      <c r="DL37" s="362"/>
      <c r="DM37" s="362"/>
      <c r="DN37" s="362"/>
      <c r="DO37" s="362"/>
      <c r="DP37" s="362"/>
      <c r="DQ37" s="363"/>
      <c r="DR37" s="361"/>
      <c r="DS37" s="362"/>
      <c r="DT37" s="362"/>
      <c r="DU37" s="362"/>
      <c r="DV37" s="362"/>
      <c r="DW37" s="362"/>
      <c r="DX37" s="362"/>
      <c r="DY37" s="362"/>
      <c r="DZ37" s="363"/>
      <c r="EA37" s="1131"/>
      <c r="EB37" s="1132"/>
      <c r="EC37" s="1132"/>
      <c r="ED37" s="1132"/>
      <c r="EE37" s="1132"/>
      <c r="EF37" s="1132"/>
      <c r="EG37" s="1132"/>
      <c r="EH37" s="1132"/>
      <c r="EI37" s="1132"/>
      <c r="EJ37" s="1132"/>
      <c r="EK37" s="1132"/>
      <c r="EL37" s="1132"/>
      <c r="EM37" s="1132"/>
      <c r="EN37" s="1132"/>
      <c r="EO37" s="1132"/>
      <c r="EP37" s="1132"/>
      <c r="EQ37" s="1132"/>
      <c r="ER37" s="1132"/>
      <c r="ES37" s="1132"/>
      <c r="ET37" s="1132"/>
      <c r="EU37" s="1132"/>
      <c r="EV37" s="1132"/>
      <c r="EW37" s="1132"/>
      <c r="EX37" s="1132"/>
      <c r="EY37" s="1133"/>
    </row>
    <row r="38" spans="1:155" ht="10.5" customHeight="1" thickBot="1" x14ac:dyDescent="0.25">
      <c r="A38" s="148" t="s">
        <v>491</v>
      </c>
      <c r="B38" s="149"/>
      <c r="C38" s="149"/>
      <c r="D38" s="149"/>
      <c r="E38" s="149"/>
      <c r="F38" s="150"/>
      <c r="G38" s="1164" t="s">
        <v>347</v>
      </c>
      <c r="H38" s="1165"/>
      <c r="I38" s="1165"/>
      <c r="J38" s="1165"/>
      <c r="K38" s="1165"/>
      <c r="L38" s="1165"/>
      <c r="M38" s="1165"/>
      <c r="N38" s="1165"/>
      <c r="O38" s="1165"/>
      <c r="P38" s="1165"/>
      <c r="Q38" s="1165"/>
      <c r="R38" s="1165"/>
      <c r="S38" s="1165"/>
      <c r="T38" s="1165"/>
      <c r="U38" s="1165"/>
      <c r="V38" s="1165"/>
      <c r="W38" s="1165"/>
      <c r="X38" s="1165"/>
      <c r="Y38" s="1165"/>
      <c r="Z38" s="1165"/>
      <c r="AA38" s="1165"/>
      <c r="AB38" s="1165"/>
      <c r="AC38" s="1165"/>
      <c r="AD38" s="1165"/>
      <c r="AE38" s="1165"/>
      <c r="AF38" s="1165"/>
      <c r="AG38" s="1165"/>
      <c r="AH38" s="1165"/>
      <c r="AI38" s="1165"/>
      <c r="AJ38" s="1165"/>
      <c r="AK38" s="1165"/>
      <c r="AL38" s="1165"/>
      <c r="AM38" s="1165"/>
      <c r="AN38" s="1166"/>
      <c r="AO38" s="184"/>
      <c r="AP38" s="185"/>
      <c r="AQ38" s="185"/>
      <c r="AR38" s="185"/>
      <c r="AS38" s="185"/>
      <c r="AT38" s="185"/>
      <c r="AU38" s="185"/>
      <c r="AV38" s="185"/>
      <c r="AW38" s="186"/>
      <c r="AX38" s="184"/>
      <c r="AY38" s="185"/>
      <c r="AZ38" s="185"/>
      <c r="BA38" s="185"/>
      <c r="BB38" s="185"/>
      <c r="BC38" s="185"/>
      <c r="BD38" s="185"/>
      <c r="BE38" s="185"/>
      <c r="BF38" s="186"/>
      <c r="BG38" s="184"/>
      <c r="BH38" s="185"/>
      <c r="BI38" s="185"/>
      <c r="BJ38" s="185"/>
      <c r="BK38" s="185"/>
      <c r="BL38" s="185"/>
      <c r="BM38" s="185"/>
      <c r="BN38" s="185"/>
      <c r="BO38" s="186"/>
      <c r="BP38" s="184"/>
      <c r="BQ38" s="185"/>
      <c r="BR38" s="185"/>
      <c r="BS38" s="185"/>
      <c r="BT38" s="185"/>
      <c r="BU38" s="185"/>
      <c r="BV38" s="185"/>
      <c r="BW38" s="185"/>
      <c r="BX38" s="186"/>
      <c r="BY38" s="184"/>
      <c r="BZ38" s="185"/>
      <c r="CA38" s="185"/>
      <c r="CB38" s="185"/>
      <c r="CC38" s="185"/>
      <c r="CD38" s="185"/>
      <c r="CE38" s="185"/>
      <c r="CF38" s="185"/>
      <c r="CG38" s="186"/>
      <c r="CH38" s="184"/>
      <c r="CI38" s="185"/>
      <c r="CJ38" s="185"/>
      <c r="CK38" s="185"/>
      <c r="CL38" s="185"/>
      <c r="CM38" s="185"/>
      <c r="CN38" s="185"/>
      <c r="CO38" s="185"/>
      <c r="CP38" s="186"/>
      <c r="CQ38" s="184"/>
      <c r="CR38" s="185"/>
      <c r="CS38" s="185"/>
      <c r="CT38" s="185"/>
      <c r="CU38" s="185"/>
      <c r="CV38" s="185"/>
      <c r="CW38" s="185"/>
      <c r="CX38" s="185"/>
      <c r="CY38" s="186"/>
      <c r="CZ38" s="184"/>
      <c r="DA38" s="185"/>
      <c r="DB38" s="185"/>
      <c r="DC38" s="185"/>
      <c r="DD38" s="185"/>
      <c r="DE38" s="185"/>
      <c r="DF38" s="185"/>
      <c r="DG38" s="185"/>
      <c r="DH38" s="186"/>
      <c r="DI38" s="184"/>
      <c r="DJ38" s="185"/>
      <c r="DK38" s="185"/>
      <c r="DL38" s="185"/>
      <c r="DM38" s="185"/>
      <c r="DN38" s="185"/>
      <c r="DO38" s="185"/>
      <c r="DP38" s="185"/>
      <c r="DQ38" s="186"/>
      <c r="DR38" s="184"/>
      <c r="DS38" s="185"/>
      <c r="DT38" s="185"/>
      <c r="DU38" s="185"/>
      <c r="DV38" s="185"/>
      <c r="DW38" s="185"/>
      <c r="DX38" s="185"/>
      <c r="DY38" s="185"/>
      <c r="DZ38" s="186"/>
      <c r="EA38" s="1161"/>
      <c r="EB38" s="1162"/>
      <c r="EC38" s="1162"/>
      <c r="ED38" s="1162"/>
      <c r="EE38" s="1162"/>
      <c r="EF38" s="1162"/>
      <c r="EG38" s="1162"/>
      <c r="EH38" s="1162"/>
      <c r="EI38" s="1162"/>
      <c r="EJ38" s="1162"/>
      <c r="EK38" s="1162"/>
      <c r="EL38" s="1162"/>
      <c r="EM38" s="1162"/>
      <c r="EN38" s="1162"/>
      <c r="EO38" s="1162"/>
      <c r="EP38" s="1162"/>
      <c r="EQ38" s="1162"/>
      <c r="ER38" s="1162"/>
      <c r="ES38" s="1162"/>
      <c r="ET38" s="1162"/>
      <c r="EU38" s="1162"/>
      <c r="EV38" s="1162"/>
      <c r="EW38" s="1162"/>
      <c r="EX38" s="1162"/>
      <c r="EY38" s="1163"/>
    </row>
    <row r="39" spans="1:155" s="48" customFormat="1" ht="10.5" x14ac:dyDescent="0.15">
      <c r="A39" s="178"/>
      <c r="B39" s="179"/>
      <c r="C39" s="179"/>
      <c r="D39" s="179"/>
      <c r="E39" s="179"/>
      <c r="F39" s="180"/>
      <c r="G39" s="1168" t="s">
        <v>346</v>
      </c>
      <c r="H39" s="1169"/>
      <c r="I39" s="1169"/>
      <c r="J39" s="1169"/>
      <c r="K39" s="1169"/>
      <c r="L39" s="1169"/>
      <c r="M39" s="1169"/>
      <c r="N39" s="1169"/>
      <c r="O39" s="1169"/>
      <c r="P39" s="1169"/>
      <c r="Q39" s="1169"/>
      <c r="R39" s="1169"/>
      <c r="S39" s="1169"/>
      <c r="T39" s="1169"/>
      <c r="U39" s="1169"/>
      <c r="V39" s="1169"/>
      <c r="W39" s="1169"/>
      <c r="X39" s="1169"/>
      <c r="Y39" s="1169"/>
      <c r="Z39" s="1169"/>
      <c r="AA39" s="1169"/>
      <c r="AB39" s="1169"/>
      <c r="AC39" s="1169"/>
      <c r="AD39" s="1169"/>
      <c r="AE39" s="1169"/>
      <c r="AF39" s="1169"/>
      <c r="AG39" s="1169"/>
      <c r="AH39" s="1169"/>
      <c r="AI39" s="1169"/>
      <c r="AJ39" s="1169"/>
      <c r="AK39" s="1169"/>
      <c r="AL39" s="1169"/>
      <c r="AM39" s="1169"/>
      <c r="AN39" s="1170"/>
      <c r="AO39" s="134"/>
      <c r="AP39" s="135"/>
      <c r="AQ39" s="135"/>
      <c r="AR39" s="135"/>
      <c r="AS39" s="135"/>
      <c r="AT39" s="135"/>
      <c r="AU39" s="135"/>
      <c r="AV39" s="135"/>
      <c r="AW39" s="136"/>
      <c r="AX39" s="134"/>
      <c r="AY39" s="135"/>
      <c r="AZ39" s="135"/>
      <c r="BA39" s="135"/>
      <c r="BB39" s="135"/>
      <c r="BC39" s="135"/>
      <c r="BD39" s="135"/>
      <c r="BE39" s="135"/>
      <c r="BF39" s="136"/>
      <c r="BG39" s="134"/>
      <c r="BH39" s="135"/>
      <c r="BI39" s="135"/>
      <c r="BJ39" s="135"/>
      <c r="BK39" s="135"/>
      <c r="BL39" s="135"/>
      <c r="BM39" s="135"/>
      <c r="BN39" s="135"/>
      <c r="BO39" s="136"/>
      <c r="BP39" s="134"/>
      <c r="BQ39" s="135"/>
      <c r="BR39" s="135"/>
      <c r="BS39" s="135"/>
      <c r="BT39" s="135"/>
      <c r="BU39" s="135"/>
      <c r="BV39" s="135"/>
      <c r="BW39" s="135"/>
      <c r="BX39" s="136"/>
      <c r="BY39" s="134"/>
      <c r="BZ39" s="135"/>
      <c r="CA39" s="135"/>
      <c r="CB39" s="135"/>
      <c r="CC39" s="135"/>
      <c r="CD39" s="135"/>
      <c r="CE39" s="135"/>
      <c r="CF39" s="135"/>
      <c r="CG39" s="136"/>
      <c r="CH39" s="134"/>
      <c r="CI39" s="135"/>
      <c r="CJ39" s="135"/>
      <c r="CK39" s="135"/>
      <c r="CL39" s="135"/>
      <c r="CM39" s="135"/>
      <c r="CN39" s="135"/>
      <c r="CO39" s="135"/>
      <c r="CP39" s="136"/>
      <c r="CQ39" s="134"/>
      <c r="CR39" s="135"/>
      <c r="CS39" s="135"/>
      <c r="CT39" s="135"/>
      <c r="CU39" s="135"/>
      <c r="CV39" s="135"/>
      <c r="CW39" s="135"/>
      <c r="CX39" s="135"/>
      <c r="CY39" s="136"/>
      <c r="CZ39" s="134"/>
      <c r="DA39" s="135"/>
      <c r="DB39" s="135"/>
      <c r="DC39" s="135"/>
      <c r="DD39" s="135"/>
      <c r="DE39" s="135"/>
      <c r="DF39" s="135"/>
      <c r="DG39" s="135"/>
      <c r="DH39" s="136"/>
      <c r="DI39" s="134"/>
      <c r="DJ39" s="135"/>
      <c r="DK39" s="135"/>
      <c r="DL39" s="135"/>
      <c r="DM39" s="135"/>
      <c r="DN39" s="135"/>
      <c r="DO39" s="135"/>
      <c r="DP39" s="135"/>
      <c r="DQ39" s="136"/>
      <c r="DR39" s="134"/>
      <c r="DS39" s="135"/>
      <c r="DT39" s="135"/>
      <c r="DU39" s="135"/>
      <c r="DV39" s="135"/>
      <c r="DW39" s="135"/>
      <c r="DX39" s="135"/>
      <c r="DY39" s="135"/>
      <c r="DZ39" s="136"/>
      <c r="EA39" s="1128"/>
      <c r="EB39" s="1129"/>
      <c r="EC39" s="1129"/>
      <c r="ED39" s="1129"/>
      <c r="EE39" s="1129"/>
      <c r="EF39" s="1129"/>
      <c r="EG39" s="1129"/>
      <c r="EH39" s="1129"/>
      <c r="EI39" s="1129"/>
      <c r="EJ39" s="1129"/>
      <c r="EK39" s="1129"/>
      <c r="EL39" s="1129"/>
      <c r="EM39" s="1129"/>
      <c r="EN39" s="1129"/>
      <c r="EO39" s="1129"/>
      <c r="EP39" s="1129"/>
      <c r="EQ39" s="1129"/>
      <c r="ER39" s="1129"/>
      <c r="ES39" s="1129"/>
      <c r="ET39" s="1129"/>
      <c r="EU39" s="1129"/>
      <c r="EV39" s="1129"/>
      <c r="EW39" s="1129"/>
      <c r="EX39" s="1129"/>
      <c r="EY39" s="1130"/>
    </row>
    <row r="40" spans="1:155" ht="10.5" customHeight="1" x14ac:dyDescent="0.2">
      <c r="A40" s="124"/>
      <c r="B40" s="125"/>
      <c r="C40" s="125"/>
      <c r="D40" s="125"/>
      <c r="E40" s="125"/>
      <c r="F40" s="126"/>
      <c r="G40" s="1137" t="s">
        <v>345</v>
      </c>
      <c r="H40" s="1138"/>
      <c r="I40" s="1138"/>
      <c r="J40" s="1138"/>
      <c r="K40" s="1138"/>
      <c r="L40" s="1138"/>
      <c r="M40" s="1138"/>
      <c r="N40" s="1138"/>
      <c r="O40" s="1138"/>
      <c r="P40" s="1138"/>
      <c r="Q40" s="1138"/>
      <c r="R40" s="1138"/>
      <c r="S40" s="1138"/>
      <c r="T40" s="1138"/>
      <c r="U40" s="1138"/>
      <c r="V40" s="1138"/>
      <c r="W40" s="1138"/>
      <c r="X40" s="1138"/>
      <c r="Y40" s="1138"/>
      <c r="Z40" s="1138"/>
      <c r="AA40" s="1138"/>
      <c r="AB40" s="1138"/>
      <c r="AC40" s="1138"/>
      <c r="AD40" s="1138"/>
      <c r="AE40" s="1138"/>
      <c r="AF40" s="1138"/>
      <c r="AG40" s="1138"/>
      <c r="AH40" s="1138"/>
      <c r="AI40" s="1138"/>
      <c r="AJ40" s="1138"/>
      <c r="AK40" s="1138"/>
      <c r="AL40" s="1138"/>
      <c r="AM40" s="1138"/>
      <c r="AN40" s="1139"/>
      <c r="AO40" s="361"/>
      <c r="AP40" s="362"/>
      <c r="AQ40" s="362"/>
      <c r="AR40" s="362"/>
      <c r="AS40" s="362"/>
      <c r="AT40" s="362"/>
      <c r="AU40" s="362"/>
      <c r="AV40" s="362"/>
      <c r="AW40" s="363"/>
      <c r="AX40" s="361"/>
      <c r="AY40" s="362"/>
      <c r="AZ40" s="362"/>
      <c r="BA40" s="362"/>
      <c r="BB40" s="362"/>
      <c r="BC40" s="362"/>
      <c r="BD40" s="362"/>
      <c r="BE40" s="362"/>
      <c r="BF40" s="363"/>
      <c r="BG40" s="361"/>
      <c r="BH40" s="362"/>
      <c r="BI40" s="362"/>
      <c r="BJ40" s="362"/>
      <c r="BK40" s="362"/>
      <c r="BL40" s="362"/>
      <c r="BM40" s="362"/>
      <c r="BN40" s="362"/>
      <c r="BO40" s="363"/>
      <c r="BP40" s="361"/>
      <c r="BQ40" s="362"/>
      <c r="BR40" s="362"/>
      <c r="BS40" s="362"/>
      <c r="BT40" s="362"/>
      <c r="BU40" s="362"/>
      <c r="BV40" s="362"/>
      <c r="BW40" s="362"/>
      <c r="BX40" s="363"/>
      <c r="BY40" s="361"/>
      <c r="BZ40" s="362"/>
      <c r="CA40" s="362"/>
      <c r="CB40" s="362"/>
      <c r="CC40" s="362"/>
      <c r="CD40" s="362"/>
      <c r="CE40" s="362"/>
      <c r="CF40" s="362"/>
      <c r="CG40" s="363"/>
      <c r="CH40" s="361"/>
      <c r="CI40" s="362"/>
      <c r="CJ40" s="362"/>
      <c r="CK40" s="362"/>
      <c r="CL40" s="362"/>
      <c r="CM40" s="362"/>
      <c r="CN40" s="362"/>
      <c r="CO40" s="362"/>
      <c r="CP40" s="363"/>
      <c r="CQ40" s="361"/>
      <c r="CR40" s="362"/>
      <c r="CS40" s="362"/>
      <c r="CT40" s="362"/>
      <c r="CU40" s="362"/>
      <c r="CV40" s="362"/>
      <c r="CW40" s="362"/>
      <c r="CX40" s="362"/>
      <c r="CY40" s="363"/>
      <c r="CZ40" s="361"/>
      <c r="DA40" s="362"/>
      <c r="DB40" s="362"/>
      <c r="DC40" s="362"/>
      <c r="DD40" s="362"/>
      <c r="DE40" s="362"/>
      <c r="DF40" s="362"/>
      <c r="DG40" s="362"/>
      <c r="DH40" s="363"/>
      <c r="DI40" s="361"/>
      <c r="DJ40" s="362"/>
      <c r="DK40" s="362"/>
      <c r="DL40" s="362"/>
      <c r="DM40" s="362"/>
      <c r="DN40" s="362"/>
      <c r="DO40" s="362"/>
      <c r="DP40" s="362"/>
      <c r="DQ40" s="363"/>
      <c r="DR40" s="361"/>
      <c r="DS40" s="362"/>
      <c r="DT40" s="362"/>
      <c r="DU40" s="362"/>
      <c r="DV40" s="362"/>
      <c r="DW40" s="362"/>
      <c r="DX40" s="362"/>
      <c r="DY40" s="362"/>
      <c r="DZ40" s="363"/>
      <c r="EA40" s="1131"/>
      <c r="EB40" s="1132"/>
      <c r="EC40" s="1132"/>
      <c r="ED40" s="1132"/>
      <c r="EE40" s="1132"/>
      <c r="EF40" s="1132"/>
      <c r="EG40" s="1132"/>
      <c r="EH40" s="1132"/>
      <c r="EI40" s="1132"/>
      <c r="EJ40" s="1132"/>
      <c r="EK40" s="1132"/>
      <c r="EL40" s="1132"/>
      <c r="EM40" s="1132"/>
      <c r="EN40" s="1132"/>
      <c r="EO40" s="1132"/>
      <c r="EP40" s="1132"/>
      <c r="EQ40" s="1132"/>
      <c r="ER40" s="1132"/>
      <c r="ES40" s="1132"/>
      <c r="ET40" s="1132"/>
      <c r="EU40" s="1132"/>
      <c r="EV40" s="1132"/>
      <c r="EW40" s="1132"/>
      <c r="EX40" s="1132"/>
      <c r="EY40" s="1133"/>
    </row>
    <row r="41" spans="1:155" ht="10.5" customHeight="1" x14ac:dyDescent="0.2">
      <c r="A41" s="124"/>
      <c r="B41" s="125"/>
      <c r="C41" s="125"/>
      <c r="D41" s="125"/>
      <c r="E41" s="125"/>
      <c r="F41" s="126"/>
      <c r="G41" s="1174" t="s">
        <v>344</v>
      </c>
      <c r="H41" s="1175"/>
      <c r="I41" s="1175"/>
      <c r="J41" s="1175"/>
      <c r="K41" s="1175"/>
      <c r="L41" s="1175"/>
      <c r="M41" s="1175"/>
      <c r="N41" s="1175"/>
      <c r="O41" s="1175"/>
      <c r="P41" s="1175"/>
      <c r="Q41" s="1175"/>
      <c r="R41" s="1175"/>
      <c r="S41" s="1175"/>
      <c r="T41" s="1175"/>
      <c r="U41" s="1175"/>
      <c r="V41" s="1175"/>
      <c r="W41" s="1175"/>
      <c r="X41" s="1175"/>
      <c r="Y41" s="1175"/>
      <c r="Z41" s="1175"/>
      <c r="AA41" s="1175"/>
      <c r="AB41" s="1175"/>
      <c r="AC41" s="1175"/>
      <c r="AD41" s="1175"/>
      <c r="AE41" s="1175"/>
      <c r="AF41" s="1175"/>
      <c r="AG41" s="1175"/>
      <c r="AH41" s="1175"/>
      <c r="AI41" s="1175"/>
      <c r="AJ41" s="1175"/>
      <c r="AK41" s="1175"/>
      <c r="AL41" s="1175"/>
      <c r="AM41" s="1175"/>
      <c r="AN41" s="1176"/>
      <c r="AO41" s="361"/>
      <c r="AP41" s="362"/>
      <c r="AQ41" s="362"/>
      <c r="AR41" s="362"/>
      <c r="AS41" s="362"/>
      <c r="AT41" s="362"/>
      <c r="AU41" s="362"/>
      <c r="AV41" s="362"/>
      <c r="AW41" s="363"/>
      <c r="AX41" s="361"/>
      <c r="AY41" s="362"/>
      <c r="AZ41" s="362"/>
      <c r="BA41" s="362"/>
      <c r="BB41" s="362"/>
      <c r="BC41" s="362"/>
      <c r="BD41" s="362"/>
      <c r="BE41" s="362"/>
      <c r="BF41" s="363"/>
      <c r="BG41" s="361"/>
      <c r="BH41" s="362"/>
      <c r="BI41" s="362"/>
      <c r="BJ41" s="362"/>
      <c r="BK41" s="362"/>
      <c r="BL41" s="362"/>
      <c r="BM41" s="362"/>
      <c r="BN41" s="362"/>
      <c r="BO41" s="363"/>
      <c r="BP41" s="361"/>
      <c r="BQ41" s="362"/>
      <c r="BR41" s="362"/>
      <c r="BS41" s="362"/>
      <c r="BT41" s="362"/>
      <c r="BU41" s="362"/>
      <c r="BV41" s="362"/>
      <c r="BW41" s="362"/>
      <c r="BX41" s="363"/>
      <c r="BY41" s="361"/>
      <c r="BZ41" s="362"/>
      <c r="CA41" s="362"/>
      <c r="CB41" s="362"/>
      <c r="CC41" s="362"/>
      <c r="CD41" s="362"/>
      <c r="CE41" s="362"/>
      <c r="CF41" s="362"/>
      <c r="CG41" s="363"/>
      <c r="CH41" s="361"/>
      <c r="CI41" s="362"/>
      <c r="CJ41" s="362"/>
      <c r="CK41" s="362"/>
      <c r="CL41" s="362"/>
      <c r="CM41" s="362"/>
      <c r="CN41" s="362"/>
      <c r="CO41" s="362"/>
      <c r="CP41" s="363"/>
      <c r="CQ41" s="361"/>
      <c r="CR41" s="362"/>
      <c r="CS41" s="362"/>
      <c r="CT41" s="362"/>
      <c r="CU41" s="362"/>
      <c r="CV41" s="362"/>
      <c r="CW41" s="362"/>
      <c r="CX41" s="362"/>
      <c r="CY41" s="363"/>
      <c r="CZ41" s="361"/>
      <c r="DA41" s="362"/>
      <c r="DB41" s="362"/>
      <c r="DC41" s="362"/>
      <c r="DD41" s="362"/>
      <c r="DE41" s="362"/>
      <c r="DF41" s="362"/>
      <c r="DG41" s="362"/>
      <c r="DH41" s="363"/>
      <c r="DI41" s="361"/>
      <c r="DJ41" s="362"/>
      <c r="DK41" s="362"/>
      <c r="DL41" s="362"/>
      <c r="DM41" s="362"/>
      <c r="DN41" s="362"/>
      <c r="DO41" s="362"/>
      <c r="DP41" s="362"/>
      <c r="DQ41" s="363"/>
      <c r="DR41" s="361"/>
      <c r="DS41" s="362"/>
      <c r="DT41" s="362"/>
      <c r="DU41" s="362"/>
      <c r="DV41" s="362"/>
      <c r="DW41" s="362"/>
      <c r="DX41" s="362"/>
      <c r="DY41" s="362"/>
      <c r="DZ41" s="363"/>
      <c r="EA41" s="1131"/>
      <c r="EB41" s="1132"/>
      <c r="EC41" s="1132"/>
      <c r="ED41" s="1132"/>
      <c r="EE41" s="1132"/>
      <c r="EF41" s="1132"/>
      <c r="EG41" s="1132"/>
      <c r="EH41" s="1132"/>
      <c r="EI41" s="1132"/>
      <c r="EJ41" s="1132"/>
      <c r="EK41" s="1132"/>
      <c r="EL41" s="1132"/>
      <c r="EM41" s="1132"/>
      <c r="EN41" s="1132"/>
      <c r="EO41" s="1132"/>
      <c r="EP41" s="1132"/>
      <c r="EQ41" s="1132"/>
      <c r="ER41" s="1132"/>
      <c r="ES41" s="1132"/>
      <c r="ET41" s="1132"/>
      <c r="EU41" s="1132"/>
      <c r="EV41" s="1132"/>
      <c r="EW41" s="1132"/>
      <c r="EX41" s="1132"/>
      <c r="EY41" s="1133"/>
    </row>
    <row r="42" spans="1:155" ht="10.5" customHeight="1" thickBot="1" x14ac:dyDescent="0.25">
      <c r="A42" s="148"/>
      <c r="B42" s="149"/>
      <c r="C42" s="149"/>
      <c r="D42" s="149"/>
      <c r="E42" s="149"/>
      <c r="F42" s="150"/>
      <c r="G42" s="1171" t="s">
        <v>343</v>
      </c>
      <c r="H42" s="1172"/>
      <c r="I42" s="1172"/>
      <c r="J42" s="1172"/>
      <c r="K42" s="1172"/>
      <c r="L42" s="1172"/>
      <c r="M42" s="1172"/>
      <c r="N42" s="1172"/>
      <c r="O42" s="1172"/>
      <c r="P42" s="1172"/>
      <c r="Q42" s="1172"/>
      <c r="R42" s="1172"/>
      <c r="S42" s="1172"/>
      <c r="T42" s="1172"/>
      <c r="U42" s="1172"/>
      <c r="V42" s="1172"/>
      <c r="W42" s="1172"/>
      <c r="X42" s="1172"/>
      <c r="Y42" s="1172"/>
      <c r="Z42" s="1172"/>
      <c r="AA42" s="1172"/>
      <c r="AB42" s="1172"/>
      <c r="AC42" s="1172"/>
      <c r="AD42" s="1172"/>
      <c r="AE42" s="1172"/>
      <c r="AF42" s="1172"/>
      <c r="AG42" s="1172"/>
      <c r="AH42" s="1172"/>
      <c r="AI42" s="1172"/>
      <c r="AJ42" s="1172"/>
      <c r="AK42" s="1172"/>
      <c r="AL42" s="1172"/>
      <c r="AM42" s="1172"/>
      <c r="AN42" s="1173"/>
      <c r="AO42" s="184"/>
      <c r="AP42" s="185"/>
      <c r="AQ42" s="185"/>
      <c r="AR42" s="185"/>
      <c r="AS42" s="185"/>
      <c r="AT42" s="185"/>
      <c r="AU42" s="185"/>
      <c r="AV42" s="185"/>
      <c r="AW42" s="186"/>
      <c r="AX42" s="184"/>
      <c r="AY42" s="185"/>
      <c r="AZ42" s="185"/>
      <c r="BA42" s="185"/>
      <c r="BB42" s="185"/>
      <c r="BC42" s="185"/>
      <c r="BD42" s="185"/>
      <c r="BE42" s="185"/>
      <c r="BF42" s="186"/>
      <c r="BG42" s="184"/>
      <c r="BH42" s="185"/>
      <c r="BI42" s="185"/>
      <c r="BJ42" s="185"/>
      <c r="BK42" s="185"/>
      <c r="BL42" s="185"/>
      <c r="BM42" s="185"/>
      <c r="BN42" s="185"/>
      <c r="BO42" s="186"/>
      <c r="BP42" s="184"/>
      <c r="BQ42" s="185"/>
      <c r="BR42" s="185"/>
      <c r="BS42" s="185"/>
      <c r="BT42" s="185"/>
      <c r="BU42" s="185"/>
      <c r="BV42" s="185"/>
      <c r="BW42" s="185"/>
      <c r="BX42" s="186"/>
      <c r="BY42" s="184"/>
      <c r="BZ42" s="185"/>
      <c r="CA42" s="185"/>
      <c r="CB42" s="185"/>
      <c r="CC42" s="185"/>
      <c r="CD42" s="185"/>
      <c r="CE42" s="185"/>
      <c r="CF42" s="185"/>
      <c r="CG42" s="186"/>
      <c r="CH42" s="184"/>
      <c r="CI42" s="185"/>
      <c r="CJ42" s="185"/>
      <c r="CK42" s="185"/>
      <c r="CL42" s="185"/>
      <c r="CM42" s="185"/>
      <c r="CN42" s="185"/>
      <c r="CO42" s="185"/>
      <c r="CP42" s="186"/>
      <c r="CQ42" s="184"/>
      <c r="CR42" s="185"/>
      <c r="CS42" s="185"/>
      <c r="CT42" s="185"/>
      <c r="CU42" s="185"/>
      <c r="CV42" s="185"/>
      <c r="CW42" s="185"/>
      <c r="CX42" s="185"/>
      <c r="CY42" s="186"/>
      <c r="CZ42" s="184"/>
      <c r="DA42" s="185"/>
      <c r="DB42" s="185"/>
      <c r="DC42" s="185"/>
      <c r="DD42" s="185"/>
      <c r="DE42" s="185"/>
      <c r="DF42" s="185"/>
      <c r="DG42" s="185"/>
      <c r="DH42" s="186"/>
      <c r="DI42" s="184"/>
      <c r="DJ42" s="185"/>
      <c r="DK42" s="185"/>
      <c r="DL42" s="185"/>
      <c r="DM42" s="185"/>
      <c r="DN42" s="185"/>
      <c r="DO42" s="185"/>
      <c r="DP42" s="185"/>
      <c r="DQ42" s="186"/>
      <c r="DR42" s="184"/>
      <c r="DS42" s="185"/>
      <c r="DT42" s="185"/>
      <c r="DU42" s="185"/>
      <c r="DV42" s="185"/>
      <c r="DW42" s="185"/>
      <c r="DX42" s="185"/>
      <c r="DY42" s="185"/>
      <c r="DZ42" s="186"/>
      <c r="EA42" s="1161"/>
      <c r="EB42" s="1162"/>
      <c r="EC42" s="1162"/>
      <c r="ED42" s="1162"/>
      <c r="EE42" s="1162"/>
      <c r="EF42" s="1162"/>
      <c r="EG42" s="1162"/>
      <c r="EH42" s="1162"/>
      <c r="EI42" s="1162"/>
      <c r="EJ42" s="1162"/>
      <c r="EK42" s="1162"/>
      <c r="EL42" s="1162"/>
      <c r="EM42" s="1162"/>
      <c r="EN42" s="1162"/>
      <c r="EO42" s="1162"/>
      <c r="EP42" s="1162"/>
      <c r="EQ42" s="1162"/>
      <c r="ER42" s="1162"/>
      <c r="ES42" s="1162"/>
      <c r="ET42" s="1162"/>
      <c r="EU42" s="1162"/>
      <c r="EV42" s="1162"/>
      <c r="EW42" s="1162"/>
      <c r="EX42" s="1162"/>
      <c r="EY42" s="1163"/>
    </row>
    <row r="43" spans="1:155" s="2" customFormat="1" ht="13.5" customHeight="1" x14ac:dyDescent="0.2">
      <c r="F43" s="9" t="s">
        <v>30</v>
      </c>
      <c r="G43" s="2" t="s">
        <v>458</v>
      </c>
    </row>
    <row r="44" spans="1:155" s="2" customFormat="1" ht="10.5" x14ac:dyDescent="0.2">
      <c r="E44" s="9"/>
      <c r="F44" s="9" t="s">
        <v>32</v>
      </c>
      <c r="G44" s="2" t="s">
        <v>104</v>
      </c>
    </row>
  </sheetData>
  <mergeCells count="394">
    <mergeCell ref="A42:F42"/>
    <mergeCell ref="G42:AN42"/>
    <mergeCell ref="AO42:AW42"/>
    <mergeCell ref="AX42:BF42"/>
    <mergeCell ref="EA42:EY42"/>
    <mergeCell ref="BP42:BX42"/>
    <mergeCell ref="BY42:CG42"/>
    <mergeCell ref="EA41:EY41"/>
    <mergeCell ref="A41:F41"/>
    <mergeCell ref="G41:AN41"/>
    <mergeCell ref="AO41:AW41"/>
    <mergeCell ref="AX41:BF41"/>
    <mergeCell ref="BG41:BO41"/>
    <mergeCell ref="BP41:BX41"/>
    <mergeCell ref="DI41:DQ41"/>
    <mergeCell ref="DR41:DZ41"/>
    <mergeCell ref="CH40:CP40"/>
    <mergeCell ref="CQ42:CY42"/>
    <mergeCell ref="CZ42:DH42"/>
    <mergeCell ref="DI42:DQ42"/>
    <mergeCell ref="DR42:DZ42"/>
    <mergeCell ref="BG42:BO42"/>
    <mergeCell ref="BY41:CG41"/>
    <mergeCell ref="CH41:CP41"/>
    <mergeCell ref="CQ41:CY41"/>
    <mergeCell ref="CQ40:CY40"/>
    <mergeCell ref="CZ40:DH40"/>
    <mergeCell ref="CZ41:DH41"/>
    <mergeCell ref="DI40:DQ40"/>
    <mergeCell ref="DR40:DZ40"/>
    <mergeCell ref="BG40:BO40"/>
    <mergeCell ref="BP40:BX40"/>
    <mergeCell ref="BY40:CG40"/>
    <mergeCell ref="CH42:CP42"/>
    <mergeCell ref="A40:F40"/>
    <mergeCell ref="G40:AN40"/>
    <mergeCell ref="AO40:AW40"/>
    <mergeCell ref="AX40:BF40"/>
    <mergeCell ref="A39:F39"/>
    <mergeCell ref="AO39:AW39"/>
    <mergeCell ref="AX39:BF39"/>
    <mergeCell ref="A4:EY4"/>
    <mergeCell ref="A5:EY5"/>
    <mergeCell ref="G39:AN39"/>
    <mergeCell ref="BG39:BO39"/>
    <mergeCell ref="BP39:BX39"/>
    <mergeCell ref="CQ39:CY39"/>
    <mergeCell ref="CZ39:DH39"/>
    <mergeCell ref="DI39:DQ39"/>
    <mergeCell ref="EA40:EY40"/>
    <mergeCell ref="CH38:CP38"/>
    <mergeCell ref="DR38:DZ38"/>
    <mergeCell ref="BG38:BO38"/>
    <mergeCell ref="BP38:BX38"/>
    <mergeCell ref="CQ38:CY38"/>
    <mergeCell ref="CZ38:DH38"/>
    <mergeCell ref="DI38:DQ38"/>
    <mergeCell ref="BY39:CG39"/>
    <mergeCell ref="CH39:CP39"/>
    <mergeCell ref="A36:F36"/>
    <mergeCell ref="G36:AN36"/>
    <mergeCell ref="AO36:AW36"/>
    <mergeCell ref="AX36:BF36"/>
    <mergeCell ref="EA38:EY38"/>
    <mergeCell ref="DR36:DZ36"/>
    <mergeCell ref="BG36:BO36"/>
    <mergeCell ref="BP36:BX36"/>
    <mergeCell ref="BY36:CG36"/>
    <mergeCell ref="CH36:CP36"/>
    <mergeCell ref="A37:F37"/>
    <mergeCell ref="G37:AN37"/>
    <mergeCell ref="AO37:AW37"/>
    <mergeCell ref="AX37:BF37"/>
    <mergeCell ref="CH37:CP37"/>
    <mergeCell ref="CQ37:CY37"/>
    <mergeCell ref="BP37:BX37"/>
    <mergeCell ref="BY37:CG37"/>
    <mergeCell ref="BG37:BO37"/>
    <mergeCell ref="A38:F38"/>
    <mergeCell ref="G38:AN38"/>
    <mergeCell ref="AO38:AW38"/>
    <mergeCell ref="AX38:BF38"/>
    <mergeCell ref="BY38:CG38"/>
    <mergeCell ref="CQ34:CY34"/>
    <mergeCell ref="CZ34:DH34"/>
    <mergeCell ref="BG34:BO34"/>
    <mergeCell ref="BP34:BX34"/>
    <mergeCell ref="BY34:CG34"/>
    <mergeCell ref="CH34:CP34"/>
    <mergeCell ref="DR35:DZ35"/>
    <mergeCell ref="EA37:EY37"/>
    <mergeCell ref="EA36:EY36"/>
    <mergeCell ref="CQ36:CY36"/>
    <mergeCell ref="CZ37:DH37"/>
    <mergeCell ref="DI34:DQ34"/>
    <mergeCell ref="DI37:DQ37"/>
    <mergeCell ref="DR37:DZ37"/>
    <mergeCell ref="DI36:DQ36"/>
    <mergeCell ref="CZ36:DH36"/>
    <mergeCell ref="DR34:DZ34"/>
    <mergeCell ref="CQ32:CY32"/>
    <mergeCell ref="CZ32:DH32"/>
    <mergeCell ref="DR33:DZ33"/>
    <mergeCell ref="EA35:EY35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CZ33:DH33"/>
    <mergeCell ref="DI33:DQ33"/>
    <mergeCell ref="CH33:CP33"/>
    <mergeCell ref="CQ33:CY33"/>
    <mergeCell ref="A34:F34"/>
    <mergeCell ref="G34:AN34"/>
    <mergeCell ref="AO34:AW34"/>
    <mergeCell ref="AX34:BF34"/>
    <mergeCell ref="CZ35:DH35"/>
    <mergeCell ref="DI35:DQ35"/>
    <mergeCell ref="CH35:CP35"/>
    <mergeCell ref="CQ35:CY35"/>
    <mergeCell ref="DR31:DZ31"/>
    <mergeCell ref="EA33:EY33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CZ31:DH31"/>
    <mergeCell ref="DI31:DQ31"/>
    <mergeCell ref="CH31:CP31"/>
    <mergeCell ref="CQ31:CY31"/>
    <mergeCell ref="DI32:DQ32"/>
    <mergeCell ref="DR32:DZ32"/>
    <mergeCell ref="BG32:BO32"/>
    <mergeCell ref="BP32:BX32"/>
    <mergeCell ref="BY32:CG32"/>
    <mergeCell ref="CH32:CP32"/>
    <mergeCell ref="A32:F32"/>
    <mergeCell ref="G32:AN32"/>
    <mergeCell ref="AO32:AW32"/>
    <mergeCell ref="AX32:BF32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CZ29:DH29"/>
    <mergeCell ref="DI29:DQ29"/>
    <mergeCell ref="CH29:CP29"/>
    <mergeCell ref="CQ29:CY29"/>
    <mergeCell ref="DI30:DQ30"/>
    <mergeCell ref="DR30:DZ30"/>
    <mergeCell ref="BG30:BO30"/>
    <mergeCell ref="BP30:BX30"/>
    <mergeCell ref="BY30:CG30"/>
    <mergeCell ref="CH30:CP30"/>
    <mergeCell ref="A30:F30"/>
    <mergeCell ref="G30:AN30"/>
    <mergeCell ref="AO30:AW30"/>
    <mergeCell ref="AX30:BF30"/>
    <mergeCell ref="CQ30:CY30"/>
    <mergeCell ref="CZ30:DH30"/>
    <mergeCell ref="A29:F29"/>
    <mergeCell ref="G29:AN29"/>
    <mergeCell ref="AO29:AW29"/>
    <mergeCell ref="AX29:BF29"/>
    <mergeCell ref="BG29:BO29"/>
    <mergeCell ref="BP29:BX29"/>
    <mergeCell ref="BY29:CG29"/>
    <mergeCell ref="CZ27:DH27"/>
    <mergeCell ref="DI27:DQ27"/>
    <mergeCell ref="CH27:CP27"/>
    <mergeCell ref="CQ27:CY27"/>
    <mergeCell ref="DI28:DQ28"/>
    <mergeCell ref="BG28:BO28"/>
    <mergeCell ref="BP28:BX28"/>
    <mergeCell ref="BY28:CG28"/>
    <mergeCell ref="CH28:CP28"/>
    <mergeCell ref="A28:F28"/>
    <mergeCell ref="G28:AN28"/>
    <mergeCell ref="AO28:AW28"/>
    <mergeCell ref="AX28:BF28"/>
    <mergeCell ref="CQ28:CY28"/>
    <mergeCell ref="CZ28:DH28"/>
    <mergeCell ref="A27:F27"/>
    <mergeCell ref="G27:AN27"/>
    <mergeCell ref="AO27:AW27"/>
    <mergeCell ref="AX27:BF27"/>
    <mergeCell ref="BG27:BO27"/>
    <mergeCell ref="BP27:BX27"/>
    <mergeCell ref="BY27:CG27"/>
    <mergeCell ref="CZ25:DH25"/>
    <mergeCell ref="DI25:DQ25"/>
    <mergeCell ref="CH25:CP25"/>
    <mergeCell ref="CQ25:CY25"/>
    <mergeCell ref="DI26:DQ26"/>
    <mergeCell ref="BG26:BO26"/>
    <mergeCell ref="BP26:BX26"/>
    <mergeCell ref="BY26:CG26"/>
    <mergeCell ref="CH26:CP26"/>
    <mergeCell ref="A26:F26"/>
    <mergeCell ref="G26:AN26"/>
    <mergeCell ref="AO26:AW26"/>
    <mergeCell ref="AX26:BF26"/>
    <mergeCell ref="CQ26:CY26"/>
    <mergeCell ref="CZ26:DH26"/>
    <mergeCell ref="A25:F25"/>
    <mergeCell ref="G25:AN25"/>
    <mergeCell ref="AO25:AW25"/>
    <mergeCell ref="AX25:BF25"/>
    <mergeCell ref="BG25:BO25"/>
    <mergeCell ref="BP25:BX25"/>
    <mergeCell ref="BY25:CG25"/>
    <mergeCell ref="BP24:BX24"/>
    <mergeCell ref="BY24:CG24"/>
    <mergeCell ref="CH24:CP24"/>
    <mergeCell ref="A24:F24"/>
    <mergeCell ref="G24:AN24"/>
    <mergeCell ref="AO24:AW24"/>
    <mergeCell ref="AX24:BF24"/>
    <mergeCell ref="CQ24:CY24"/>
    <mergeCell ref="CZ24:DH24"/>
    <mergeCell ref="DR25:DZ25"/>
    <mergeCell ref="A22:F22"/>
    <mergeCell ref="G22:AN22"/>
    <mergeCell ref="AO22:AW22"/>
    <mergeCell ref="AX22:BF22"/>
    <mergeCell ref="CZ23:DH23"/>
    <mergeCell ref="CH23:CP23"/>
    <mergeCell ref="CQ23:CY23"/>
    <mergeCell ref="A23:F23"/>
    <mergeCell ref="G23:AN23"/>
    <mergeCell ref="AO23:AW23"/>
    <mergeCell ref="AX23:BF23"/>
    <mergeCell ref="BG23:BO23"/>
    <mergeCell ref="BP23:BX23"/>
    <mergeCell ref="CQ22:CY22"/>
    <mergeCell ref="CZ22:DH22"/>
    <mergeCell ref="BY23:CG23"/>
    <mergeCell ref="BG22:BO22"/>
    <mergeCell ref="BP22:BX22"/>
    <mergeCell ref="BY22:CG22"/>
    <mergeCell ref="CH22:CP22"/>
    <mergeCell ref="DI24:DQ24"/>
    <mergeCell ref="DR24:DZ24"/>
    <mergeCell ref="BG24:BO24"/>
    <mergeCell ref="EA21:EY21"/>
    <mergeCell ref="EA20:EY20"/>
    <mergeCell ref="EA23:EY23"/>
    <mergeCell ref="EA22:EY22"/>
    <mergeCell ref="DI23:DQ23"/>
    <mergeCell ref="DR20:DZ20"/>
    <mergeCell ref="DR22:DZ22"/>
    <mergeCell ref="DR23:DZ23"/>
    <mergeCell ref="DR21:DZ21"/>
    <mergeCell ref="CZ21:DH21"/>
    <mergeCell ref="DI21:DQ21"/>
    <mergeCell ref="CH21:CP21"/>
    <mergeCell ref="CQ21:CY21"/>
    <mergeCell ref="CZ20:DH20"/>
    <mergeCell ref="A21:F21"/>
    <mergeCell ref="G21:AN21"/>
    <mergeCell ref="AO21:AW21"/>
    <mergeCell ref="AX21:BF21"/>
    <mergeCell ref="BG21:BO21"/>
    <mergeCell ref="BP21:BX21"/>
    <mergeCell ref="BY21:CG21"/>
    <mergeCell ref="BG20:BO20"/>
    <mergeCell ref="BP20:BX20"/>
    <mergeCell ref="BY20:CG20"/>
    <mergeCell ref="CH20:CP20"/>
    <mergeCell ref="DI20:DQ20"/>
    <mergeCell ref="CQ20:CY20"/>
    <mergeCell ref="AX19:BF19"/>
    <mergeCell ref="BG19:BO19"/>
    <mergeCell ref="BP19:BX19"/>
    <mergeCell ref="CZ19:DH19"/>
    <mergeCell ref="A19:F19"/>
    <mergeCell ref="G19:AN19"/>
    <mergeCell ref="AO19:AW19"/>
    <mergeCell ref="BY19:CG19"/>
    <mergeCell ref="A20:F20"/>
    <mergeCell ref="G20:AN20"/>
    <mergeCell ref="AO20:AW20"/>
    <mergeCell ref="AX20:BF20"/>
    <mergeCell ref="A16:F16"/>
    <mergeCell ref="G16:AN16"/>
    <mergeCell ref="AO16:AW16"/>
    <mergeCell ref="AX16:BF16"/>
    <mergeCell ref="DI16:DQ16"/>
    <mergeCell ref="CH18:CP18"/>
    <mergeCell ref="CQ18:CY18"/>
    <mergeCell ref="CZ18:DH18"/>
    <mergeCell ref="DI18:DQ18"/>
    <mergeCell ref="A18:F18"/>
    <mergeCell ref="G18:AN18"/>
    <mergeCell ref="AO18:AW18"/>
    <mergeCell ref="AX18:BF18"/>
    <mergeCell ref="BG18:BO18"/>
    <mergeCell ref="BP18:BX18"/>
    <mergeCell ref="BY17:CG17"/>
    <mergeCell ref="CH17:CP17"/>
    <mergeCell ref="CQ17:CY17"/>
    <mergeCell ref="CZ17:DH17"/>
    <mergeCell ref="DI17:DQ17"/>
    <mergeCell ref="A17:F17"/>
    <mergeCell ref="G17:AN17"/>
    <mergeCell ref="AO17:AW17"/>
    <mergeCell ref="AX17:BF17"/>
    <mergeCell ref="CQ15:CY15"/>
    <mergeCell ref="CZ15:DH15"/>
    <mergeCell ref="DR19:DZ19"/>
    <mergeCell ref="BG16:BO16"/>
    <mergeCell ref="BP16:BX16"/>
    <mergeCell ref="BY16:CG16"/>
    <mergeCell ref="CH16:CP16"/>
    <mergeCell ref="CQ16:CY16"/>
    <mergeCell ref="CZ16:DH16"/>
    <mergeCell ref="DI19:DQ19"/>
    <mergeCell ref="DR17:DZ17"/>
    <mergeCell ref="BG17:BO17"/>
    <mergeCell ref="BP17:BX17"/>
    <mergeCell ref="BY18:CG18"/>
    <mergeCell ref="DR18:DZ18"/>
    <mergeCell ref="CH19:CP19"/>
    <mergeCell ref="CQ19:CY19"/>
    <mergeCell ref="DI14:DQ14"/>
    <mergeCell ref="ER9:ET9"/>
    <mergeCell ref="DR39:DZ39"/>
    <mergeCell ref="EA39:EY39"/>
    <mergeCell ref="DI15:DQ15"/>
    <mergeCell ref="EA19:EY19"/>
    <mergeCell ref="EA18:EY18"/>
    <mergeCell ref="DR16:DZ16"/>
    <mergeCell ref="EA16:EY16"/>
    <mergeCell ref="DR14:DZ14"/>
    <mergeCell ref="EO9:EQ9"/>
    <mergeCell ref="EA17:EY17"/>
    <mergeCell ref="DI22:DQ22"/>
    <mergeCell ref="EA25:EY25"/>
    <mergeCell ref="EA24:EY24"/>
    <mergeCell ref="EA27:EY27"/>
    <mergeCell ref="EA26:EY26"/>
    <mergeCell ref="DR26:DZ26"/>
    <mergeCell ref="DR27:DZ27"/>
    <mergeCell ref="EA29:EY29"/>
    <mergeCell ref="EA28:EY28"/>
    <mergeCell ref="DR28:DZ28"/>
    <mergeCell ref="DR29:DZ29"/>
    <mergeCell ref="EA31:EY31"/>
    <mergeCell ref="EB6:EY6"/>
    <mergeCell ref="DX7:EY7"/>
    <mergeCell ref="DX8:EY8"/>
    <mergeCell ref="DW9:DX9"/>
    <mergeCell ref="DY9:EA9"/>
    <mergeCell ref="EB9:EC9"/>
    <mergeCell ref="ED9:EN9"/>
    <mergeCell ref="EA12:EY14"/>
    <mergeCell ref="DR15:DZ15"/>
    <mergeCell ref="EA15:EY15"/>
    <mergeCell ref="A15:F15"/>
    <mergeCell ref="AO15:AW15"/>
    <mergeCell ref="AX15:BF15"/>
    <mergeCell ref="BG15:BO15"/>
    <mergeCell ref="BP15:BX15"/>
    <mergeCell ref="BY15:CG15"/>
    <mergeCell ref="CH15:CP15"/>
    <mergeCell ref="CQ14:CY14"/>
    <mergeCell ref="CZ14:DH14"/>
    <mergeCell ref="AX14:BF14"/>
    <mergeCell ref="BG14:BO14"/>
    <mergeCell ref="BP14:BX14"/>
    <mergeCell ref="BY14:CG14"/>
    <mergeCell ref="A12:F14"/>
    <mergeCell ref="G12:AN14"/>
    <mergeCell ref="AO12:DZ12"/>
    <mergeCell ref="AO13:BF13"/>
    <mergeCell ref="BG13:BX13"/>
    <mergeCell ref="BY13:CP13"/>
    <mergeCell ref="CQ13:DH13"/>
    <mergeCell ref="DI13:DZ13"/>
    <mergeCell ref="AO14:AW14"/>
    <mergeCell ref="CH14:CP14"/>
    <mergeCell ref="G15:AN15"/>
  </mergeCells>
  <pageMargins left="0.78740157480314965" right="0.70866141732283472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I17"/>
  <sheetViews>
    <sheetView view="pageBreakPreview" zoomScaleNormal="120" workbookViewId="0">
      <selection activeCell="AT35" sqref="AT35:BC35"/>
    </sheetView>
  </sheetViews>
  <sheetFormatPr defaultColWidth="0.85546875" defaultRowHeight="11.25" x14ac:dyDescent="0.2"/>
  <cols>
    <col min="1" max="16384" width="0.85546875" style="1"/>
  </cols>
  <sheetData>
    <row r="1" spans="1:165" s="15" customFormat="1" ht="35.25" customHeight="1" x14ac:dyDescent="0.25">
      <c r="EI1" s="374" t="s">
        <v>519</v>
      </c>
      <c r="EJ1" s="374"/>
      <c r="EK1" s="374"/>
      <c r="EL1" s="374"/>
      <c r="EM1" s="374"/>
      <c r="EN1" s="374"/>
      <c r="EO1" s="374"/>
      <c r="EP1" s="374"/>
      <c r="EQ1" s="374"/>
      <c r="ER1" s="374"/>
      <c r="ES1" s="374"/>
      <c r="ET1" s="374"/>
      <c r="EU1" s="374"/>
      <c r="EV1" s="374"/>
      <c r="EW1" s="374"/>
      <c r="EX1" s="374"/>
      <c r="EY1" s="374"/>
      <c r="EZ1" s="374"/>
      <c r="FA1" s="374"/>
      <c r="FB1" s="374"/>
      <c r="FC1" s="374"/>
      <c r="FD1" s="374"/>
      <c r="FE1" s="374"/>
      <c r="FF1" s="374"/>
      <c r="FG1" s="374"/>
      <c r="FH1" s="374"/>
      <c r="FI1" s="374"/>
    </row>
    <row r="3" spans="1:165" s="4" customFormat="1" ht="15.75" x14ac:dyDescent="0.25">
      <c r="A3" s="206" t="s">
        <v>518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6"/>
      <c r="FH3" s="206"/>
      <c r="FI3" s="206"/>
    </row>
    <row r="5" spans="1:165" s="15" customFormat="1" ht="24.75" customHeight="1" x14ac:dyDescent="0.25">
      <c r="R5" s="1"/>
      <c r="S5" s="1"/>
      <c r="T5" s="1"/>
      <c r="U5" s="1"/>
      <c r="V5" s="1"/>
      <c r="W5" s="1"/>
      <c r="EI5" s="1200" t="s">
        <v>10</v>
      </c>
      <c r="EJ5" s="1200"/>
      <c r="EK5" s="1200"/>
      <c r="EL5" s="1200"/>
      <c r="EM5" s="1200"/>
      <c r="EN5" s="1200"/>
      <c r="EO5" s="1200"/>
      <c r="EP5" s="1200"/>
      <c r="EQ5" s="1200"/>
      <c r="ER5" s="1200"/>
      <c r="ES5" s="1200"/>
      <c r="ET5" s="1200"/>
      <c r="EU5" s="1200"/>
      <c r="EV5" s="1200"/>
      <c r="EW5" s="1200"/>
      <c r="EX5" s="1200"/>
      <c r="EY5" s="1200"/>
      <c r="EZ5" s="1200"/>
      <c r="FA5" s="1200"/>
      <c r="FB5" s="1200"/>
      <c r="FC5" s="1200"/>
      <c r="FD5" s="1200"/>
      <c r="FE5" s="1200"/>
      <c r="FF5" s="1200"/>
      <c r="FG5" s="1200"/>
      <c r="FH5" s="1200"/>
      <c r="FI5" s="1200"/>
    </row>
    <row r="6" spans="1:165" s="15" customFormat="1" ht="15" x14ac:dyDescent="0.25">
      <c r="R6" s="6"/>
      <c r="EH6" s="1201"/>
      <c r="EI6" s="1201"/>
      <c r="EJ6" s="1201"/>
      <c r="EK6" s="1201"/>
      <c r="EL6" s="1201"/>
      <c r="EM6" s="1201"/>
      <c r="EN6" s="1201"/>
      <c r="EO6" s="1201"/>
      <c r="EP6" s="1201"/>
      <c r="EQ6" s="1201"/>
      <c r="ER6" s="1201"/>
      <c r="ES6" s="1201"/>
      <c r="ET6" s="1201"/>
      <c r="EU6" s="1201"/>
      <c r="EV6" s="1201"/>
      <c r="EW6" s="1201"/>
      <c r="EX6" s="1201"/>
      <c r="EY6" s="1201"/>
      <c r="EZ6" s="1201"/>
      <c r="FA6" s="1201"/>
      <c r="FB6" s="1201"/>
      <c r="FC6" s="1201"/>
      <c r="FD6" s="1201"/>
      <c r="FE6" s="1201"/>
      <c r="FF6" s="1201"/>
      <c r="FG6" s="1201"/>
      <c r="FH6" s="1201"/>
      <c r="FI6" s="1201"/>
    </row>
    <row r="7" spans="1:165" s="15" customFormat="1" ht="15" x14ac:dyDescent="0.25">
      <c r="R7" s="1"/>
      <c r="EH7" s="369" t="s">
        <v>11</v>
      </c>
      <c r="EI7" s="369"/>
      <c r="EJ7" s="369"/>
      <c r="EK7" s="369"/>
      <c r="EL7" s="369"/>
      <c r="EM7" s="369"/>
      <c r="EN7" s="369"/>
      <c r="EO7" s="369"/>
      <c r="EP7" s="369"/>
      <c r="EQ7" s="369"/>
      <c r="ER7" s="369"/>
      <c r="ES7" s="369"/>
      <c r="ET7" s="369"/>
      <c r="EU7" s="369"/>
      <c r="EV7" s="369"/>
      <c r="EW7" s="369"/>
      <c r="EX7" s="369"/>
      <c r="EY7" s="369"/>
      <c r="EZ7" s="369"/>
      <c r="FA7" s="369"/>
      <c r="FB7" s="369"/>
      <c r="FC7" s="369"/>
      <c r="FD7" s="369"/>
      <c r="FE7" s="369"/>
      <c r="FF7" s="369"/>
      <c r="FG7" s="369"/>
      <c r="FH7" s="369"/>
      <c r="FI7" s="369"/>
    </row>
    <row r="8" spans="1:165" s="18" customFormat="1" ht="12.75" x14ac:dyDescent="0.2">
      <c r="EF8" s="571" t="s">
        <v>12</v>
      </c>
      <c r="EG8" s="571"/>
      <c r="EH8" s="570"/>
      <c r="EI8" s="570"/>
      <c r="EJ8" s="570"/>
      <c r="EK8" s="945" t="s">
        <v>12</v>
      </c>
      <c r="EL8" s="945"/>
      <c r="EM8" s="570"/>
      <c r="EN8" s="570"/>
      <c r="EO8" s="570"/>
      <c r="EP8" s="570"/>
      <c r="EQ8" s="570"/>
      <c r="ER8" s="570"/>
      <c r="ES8" s="570"/>
      <c r="ET8" s="570"/>
      <c r="EU8" s="570"/>
      <c r="EV8" s="570"/>
      <c r="EW8" s="570"/>
      <c r="EX8" s="571">
        <v>20</v>
      </c>
      <c r="EY8" s="571"/>
      <c r="EZ8" s="571"/>
      <c r="FA8" s="595"/>
      <c r="FB8" s="595"/>
      <c r="FC8" s="595"/>
      <c r="FE8" s="50" t="s">
        <v>14</v>
      </c>
      <c r="FH8" s="50"/>
    </row>
    <row r="9" spans="1:165" s="18" customFormat="1" ht="12.75" x14ac:dyDescent="0.2">
      <c r="FI9" s="49" t="s">
        <v>13</v>
      </c>
    </row>
    <row r="10" spans="1:165" ht="12" thickBot="1" x14ac:dyDescent="0.25"/>
    <row r="11" spans="1:165" s="2" customFormat="1" ht="10.5" customHeight="1" x14ac:dyDescent="0.2">
      <c r="A11" s="390" t="s">
        <v>98</v>
      </c>
      <c r="B11" s="391"/>
      <c r="C11" s="391"/>
      <c r="D11" s="391"/>
      <c r="E11" s="392"/>
      <c r="F11" s="397" t="s">
        <v>97</v>
      </c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1186" t="s">
        <v>46</v>
      </c>
      <c r="AA11" s="1187"/>
      <c r="AB11" s="1187"/>
      <c r="AC11" s="1187"/>
      <c r="AD11" s="1187"/>
      <c r="AE11" s="1187"/>
      <c r="AF11" s="1187"/>
      <c r="AG11" s="1187"/>
      <c r="AH11" s="1187"/>
      <c r="AI11" s="1187"/>
      <c r="AJ11" s="1187"/>
      <c r="AK11" s="1187"/>
      <c r="AL11" s="1187"/>
      <c r="AM11" s="1187"/>
      <c r="AN11" s="1187"/>
      <c r="AO11" s="1187"/>
      <c r="AP11" s="1187"/>
      <c r="AQ11" s="1187"/>
      <c r="AR11" s="1187"/>
      <c r="AS11" s="1187"/>
      <c r="AT11" s="1187"/>
      <c r="AU11" s="1187"/>
      <c r="AV11" s="1187"/>
      <c r="AW11" s="1187"/>
      <c r="AX11" s="1187"/>
      <c r="AY11" s="1187"/>
      <c r="AZ11" s="1187"/>
      <c r="BA11" s="1187"/>
      <c r="BB11" s="1187"/>
      <c r="BC11" s="1187"/>
      <c r="BD11" s="1187"/>
      <c r="BE11" s="1187"/>
      <c r="BF11" s="1187"/>
      <c r="BG11" s="1187"/>
      <c r="BH11" s="1187"/>
      <c r="BI11" s="1187"/>
      <c r="BJ11" s="1187"/>
      <c r="BK11" s="1187"/>
      <c r="BL11" s="1187"/>
      <c r="BM11" s="1187"/>
      <c r="BN11" s="1187"/>
      <c r="BO11" s="1187"/>
      <c r="BP11" s="1187"/>
      <c r="BQ11" s="1187"/>
      <c r="BR11" s="1187"/>
      <c r="BS11" s="1187"/>
      <c r="BT11" s="1187"/>
      <c r="BU11" s="1187"/>
      <c r="BV11" s="1187"/>
      <c r="BW11" s="1187"/>
      <c r="BX11" s="1187"/>
      <c r="BY11" s="1187"/>
      <c r="BZ11" s="1187"/>
      <c r="CA11" s="1187"/>
      <c r="CB11" s="1187"/>
      <c r="CC11" s="1187"/>
      <c r="CD11" s="1187"/>
      <c r="CE11" s="1187"/>
      <c r="CF11" s="1187"/>
      <c r="CG11" s="1187"/>
      <c r="CH11" s="1187"/>
      <c r="CI11" s="1187"/>
      <c r="CJ11" s="1187"/>
      <c r="CK11" s="1187"/>
      <c r="CL11" s="1187"/>
      <c r="CM11" s="1187"/>
      <c r="CN11" s="1187"/>
      <c r="CO11" s="1187"/>
      <c r="CP11" s="1187"/>
      <c r="CQ11" s="1188"/>
      <c r="CR11" s="1187" t="s">
        <v>95</v>
      </c>
      <c r="CS11" s="1187"/>
      <c r="CT11" s="1187"/>
      <c r="CU11" s="1187"/>
      <c r="CV11" s="1187"/>
      <c r="CW11" s="1187"/>
      <c r="CX11" s="1187"/>
      <c r="CY11" s="1187"/>
      <c r="CZ11" s="1187"/>
      <c r="DA11" s="1187"/>
      <c r="DB11" s="1187"/>
      <c r="DC11" s="1187"/>
      <c r="DD11" s="1187"/>
      <c r="DE11" s="1187"/>
      <c r="DF11" s="1187"/>
      <c r="DG11" s="1187"/>
      <c r="DH11" s="1187"/>
      <c r="DI11" s="1187"/>
      <c r="DJ11" s="1187"/>
      <c r="DK11" s="1187"/>
      <c r="DL11" s="1187"/>
      <c r="DM11" s="1187"/>
      <c r="DN11" s="1187"/>
      <c r="DO11" s="1187"/>
      <c r="DP11" s="1187"/>
      <c r="DQ11" s="1187"/>
      <c r="DR11" s="1187"/>
      <c r="DS11" s="1187"/>
      <c r="DT11" s="1187"/>
      <c r="DU11" s="1187"/>
      <c r="DV11" s="1187"/>
      <c r="DW11" s="1187"/>
      <c r="DX11" s="1187"/>
      <c r="DY11" s="1187"/>
      <c r="DZ11" s="1187"/>
      <c r="EA11" s="1187"/>
      <c r="EB11" s="1187"/>
      <c r="EC11" s="1187"/>
      <c r="ED11" s="1187"/>
      <c r="EE11" s="1187"/>
      <c r="EF11" s="1187"/>
      <c r="EG11" s="1187"/>
      <c r="EH11" s="1187"/>
      <c r="EI11" s="1187"/>
      <c r="EJ11" s="1187"/>
      <c r="EK11" s="1187"/>
      <c r="EL11" s="1187"/>
      <c r="EM11" s="1187"/>
      <c r="EN11" s="1187"/>
      <c r="EO11" s="1187"/>
      <c r="EP11" s="1187"/>
      <c r="EQ11" s="1187"/>
      <c r="ER11" s="1187"/>
      <c r="ES11" s="1187"/>
      <c r="ET11" s="1187"/>
      <c r="EU11" s="1187"/>
      <c r="EV11" s="1187"/>
      <c r="EW11" s="1187"/>
      <c r="EX11" s="1187"/>
      <c r="EY11" s="1187"/>
      <c r="EZ11" s="1187"/>
      <c r="FA11" s="1187"/>
      <c r="FB11" s="1187"/>
      <c r="FC11" s="1187"/>
      <c r="FD11" s="1187"/>
      <c r="FE11" s="1187"/>
      <c r="FF11" s="1187"/>
      <c r="FG11" s="1187"/>
      <c r="FH11" s="1187"/>
      <c r="FI11" s="1188"/>
    </row>
    <row r="12" spans="1:165" s="2" customFormat="1" ht="10.5" customHeight="1" x14ac:dyDescent="0.2">
      <c r="A12" s="393"/>
      <c r="B12" s="394"/>
      <c r="C12" s="394"/>
      <c r="D12" s="394"/>
      <c r="E12" s="395"/>
      <c r="F12" s="398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1181" t="s">
        <v>460</v>
      </c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5" t="s">
        <v>434</v>
      </c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1197"/>
      <c r="CR12" s="236" t="s">
        <v>460</v>
      </c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  <c r="DY12" s="236"/>
      <c r="DZ12" s="236"/>
      <c r="EA12" s="235" t="s">
        <v>434</v>
      </c>
      <c r="EB12" s="236"/>
      <c r="EC12" s="236"/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6"/>
      <c r="EV12" s="236"/>
      <c r="EW12" s="236"/>
      <c r="EX12" s="236"/>
      <c r="EY12" s="236"/>
      <c r="EZ12" s="236"/>
      <c r="FA12" s="236"/>
      <c r="FB12" s="236"/>
      <c r="FC12" s="236"/>
      <c r="FD12" s="236"/>
      <c r="FE12" s="236"/>
      <c r="FF12" s="236"/>
      <c r="FG12" s="236"/>
      <c r="FH12" s="236"/>
      <c r="FI12" s="1197"/>
    </row>
    <row r="13" spans="1:165" s="2" customFormat="1" ht="10.5" customHeight="1" x14ac:dyDescent="0.2">
      <c r="A13" s="393"/>
      <c r="B13" s="394"/>
      <c r="C13" s="394"/>
      <c r="D13" s="394"/>
      <c r="E13" s="395"/>
      <c r="F13" s="398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1181" t="s">
        <v>116</v>
      </c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5" t="s">
        <v>116</v>
      </c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1197"/>
      <c r="CR13" s="236" t="s">
        <v>116</v>
      </c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  <c r="DY13" s="236"/>
      <c r="DZ13" s="236"/>
      <c r="EA13" s="235" t="s">
        <v>116</v>
      </c>
      <c r="EB13" s="236"/>
      <c r="EC13" s="236"/>
      <c r="ED13" s="236"/>
      <c r="EE13" s="236"/>
      <c r="EF13" s="236"/>
      <c r="EG13" s="236"/>
      <c r="EH13" s="236"/>
      <c r="EI13" s="236"/>
      <c r="EJ13" s="236"/>
      <c r="EK13" s="236"/>
      <c r="EL13" s="236"/>
      <c r="EM13" s="236"/>
      <c r="EN13" s="236"/>
      <c r="EO13" s="236"/>
      <c r="EP13" s="236"/>
      <c r="EQ13" s="236"/>
      <c r="ER13" s="236"/>
      <c r="ES13" s="236"/>
      <c r="ET13" s="236"/>
      <c r="EU13" s="236"/>
      <c r="EV13" s="236"/>
      <c r="EW13" s="236"/>
      <c r="EX13" s="236"/>
      <c r="EY13" s="236"/>
      <c r="EZ13" s="236"/>
      <c r="FA13" s="236"/>
      <c r="FB13" s="236"/>
      <c r="FC13" s="236"/>
      <c r="FD13" s="236"/>
      <c r="FE13" s="236"/>
      <c r="FF13" s="236"/>
      <c r="FG13" s="236"/>
      <c r="FH13" s="236"/>
      <c r="FI13" s="1197"/>
    </row>
    <row r="14" spans="1:165" s="2" customFormat="1" ht="10.5" customHeight="1" thickBot="1" x14ac:dyDescent="0.25">
      <c r="A14" s="1177"/>
      <c r="B14" s="1178"/>
      <c r="C14" s="1178"/>
      <c r="D14" s="1178"/>
      <c r="E14" s="1179"/>
      <c r="F14" s="1180"/>
      <c r="G14" s="1178"/>
      <c r="H14" s="1178"/>
      <c r="I14" s="1178"/>
      <c r="J14" s="1178"/>
      <c r="K14" s="1178"/>
      <c r="L14" s="1178"/>
      <c r="M14" s="1178"/>
      <c r="N14" s="1178"/>
      <c r="O14" s="1178"/>
      <c r="P14" s="1178"/>
      <c r="Q14" s="1178"/>
      <c r="R14" s="1178"/>
      <c r="S14" s="1178"/>
      <c r="T14" s="1178"/>
      <c r="U14" s="1178"/>
      <c r="V14" s="1178"/>
      <c r="W14" s="1178"/>
      <c r="X14" s="1178"/>
      <c r="Y14" s="1178"/>
      <c r="Z14" s="1182" t="s">
        <v>91</v>
      </c>
      <c r="AA14" s="1183"/>
      <c r="AB14" s="1183"/>
      <c r="AC14" s="1183"/>
      <c r="AD14" s="1183"/>
      <c r="AE14" s="1183"/>
      <c r="AF14" s="1183"/>
      <c r="AG14" s="1184" t="s">
        <v>90</v>
      </c>
      <c r="AH14" s="1183"/>
      <c r="AI14" s="1183"/>
      <c r="AJ14" s="1183"/>
      <c r="AK14" s="1183"/>
      <c r="AL14" s="1183"/>
      <c r="AM14" s="1185"/>
      <c r="AN14" s="1184" t="s">
        <v>89</v>
      </c>
      <c r="AO14" s="1183"/>
      <c r="AP14" s="1183"/>
      <c r="AQ14" s="1183"/>
      <c r="AR14" s="1183"/>
      <c r="AS14" s="1183"/>
      <c r="AT14" s="1185"/>
      <c r="AU14" s="1184" t="s">
        <v>88</v>
      </c>
      <c r="AV14" s="1183"/>
      <c r="AW14" s="1183"/>
      <c r="AX14" s="1183"/>
      <c r="AY14" s="1183"/>
      <c r="AZ14" s="1183"/>
      <c r="BA14" s="1185"/>
      <c r="BB14" s="1184" t="s">
        <v>517</v>
      </c>
      <c r="BC14" s="1183"/>
      <c r="BD14" s="1183"/>
      <c r="BE14" s="1183"/>
      <c r="BF14" s="1183"/>
      <c r="BG14" s="1183"/>
      <c r="BH14" s="1183"/>
      <c r="BI14" s="1182" t="s">
        <v>91</v>
      </c>
      <c r="BJ14" s="1183"/>
      <c r="BK14" s="1183"/>
      <c r="BL14" s="1183"/>
      <c r="BM14" s="1183"/>
      <c r="BN14" s="1183"/>
      <c r="BO14" s="1183"/>
      <c r="BP14" s="1184" t="s">
        <v>90</v>
      </c>
      <c r="BQ14" s="1183"/>
      <c r="BR14" s="1183"/>
      <c r="BS14" s="1183"/>
      <c r="BT14" s="1183"/>
      <c r="BU14" s="1183"/>
      <c r="BV14" s="1185"/>
      <c r="BW14" s="1184" t="s">
        <v>89</v>
      </c>
      <c r="BX14" s="1183"/>
      <c r="BY14" s="1183"/>
      <c r="BZ14" s="1183"/>
      <c r="CA14" s="1183"/>
      <c r="CB14" s="1183"/>
      <c r="CC14" s="1185"/>
      <c r="CD14" s="1184" t="s">
        <v>88</v>
      </c>
      <c r="CE14" s="1183"/>
      <c r="CF14" s="1183"/>
      <c r="CG14" s="1183"/>
      <c r="CH14" s="1183"/>
      <c r="CI14" s="1183"/>
      <c r="CJ14" s="1185"/>
      <c r="CK14" s="1184" t="s">
        <v>517</v>
      </c>
      <c r="CL14" s="1183"/>
      <c r="CM14" s="1183"/>
      <c r="CN14" s="1183"/>
      <c r="CO14" s="1183"/>
      <c r="CP14" s="1183"/>
      <c r="CQ14" s="1196"/>
      <c r="CR14" s="1182" t="s">
        <v>91</v>
      </c>
      <c r="CS14" s="1183"/>
      <c r="CT14" s="1183"/>
      <c r="CU14" s="1183"/>
      <c r="CV14" s="1183"/>
      <c r="CW14" s="1183"/>
      <c r="CX14" s="1183"/>
      <c r="CY14" s="1184" t="s">
        <v>90</v>
      </c>
      <c r="CZ14" s="1183"/>
      <c r="DA14" s="1183"/>
      <c r="DB14" s="1183"/>
      <c r="DC14" s="1183"/>
      <c r="DD14" s="1183"/>
      <c r="DE14" s="1185"/>
      <c r="DF14" s="1184" t="s">
        <v>89</v>
      </c>
      <c r="DG14" s="1183"/>
      <c r="DH14" s="1183"/>
      <c r="DI14" s="1183"/>
      <c r="DJ14" s="1183"/>
      <c r="DK14" s="1183"/>
      <c r="DL14" s="1185"/>
      <c r="DM14" s="1184" t="s">
        <v>88</v>
      </c>
      <c r="DN14" s="1183"/>
      <c r="DO14" s="1183"/>
      <c r="DP14" s="1183"/>
      <c r="DQ14" s="1183"/>
      <c r="DR14" s="1183"/>
      <c r="DS14" s="1185"/>
      <c r="DT14" s="1184" t="s">
        <v>517</v>
      </c>
      <c r="DU14" s="1183"/>
      <c r="DV14" s="1183"/>
      <c r="DW14" s="1183"/>
      <c r="DX14" s="1183"/>
      <c r="DY14" s="1183"/>
      <c r="DZ14" s="1183"/>
      <c r="EA14" s="1182" t="s">
        <v>91</v>
      </c>
      <c r="EB14" s="1183"/>
      <c r="EC14" s="1183"/>
      <c r="ED14" s="1183"/>
      <c r="EE14" s="1183"/>
      <c r="EF14" s="1183"/>
      <c r="EG14" s="1183"/>
      <c r="EH14" s="1184" t="s">
        <v>90</v>
      </c>
      <c r="EI14" s="1183"/>
      <c r="EJ14" s="1183"/>
      <c r="EK14" s="1183"/>
      <c r="EL14" s="1183"/>
      <c r="EM14" s="1183"/>
      <c r="EN14" s="1185"/>
      <c r="EO14" s="1184" t="s">
        <v>89</v>
      </c>
      <c r="EP14" s="1183"/>
      <c r="EQ14" s="1183"/>
      <c r="ER14" s="1183"/>
      <c r="ES14" s="1183"/>
      <c r="ET14" s="1183"/>
      <c r="EU14" s="1185"/>
      <c r="EV14" s="1184" t="s">
        <v>88</v>
      </c>
      <c r="EW14" s="1183"/>
      <c r="EX14" s="1183"/>
      <c r="EY14" s="1183"/>
      <c r="EZ14" s="1183"/>
      <c r="FA14" s="1183"/>
      <c r="FB14" s="1185"/>
      <c r="FC14" s="1184" t="s">
        <v>517</v>
      </c>
      <c r="FD14" s="1183"/>
      <c r="FE14" s="1183"/>
      <c r="FF14" s="1183"/>
      <c r="FG14" s="1183"/>
      <c r="FH14" s="1183"/>
      <c r="FI14" s="1196"/>
    </row>
    <row r="15" spans="1:165" s="2" customFormat="1" ht="10.5" customHeight="1" x14ac:dyDescent="0.2">
      <c r="A15" s="1189">
        <v>1</v>
      </c>
      <c r="B15" s="1066"/>
      <c r="C15" s="1066"/>
      <c r="D15" s="1066"/>
      <c r="E15" s="1190"/>
      <c r="F15" s="1065">
        <v>2</v>
      </c>
      <c r="G15" s="1066"/>
      <c r="H15" s="1066"/>
      <c r="I15" s="1066"/>
      <c r="J15" s="1066"/>
      <c r="K15" s="1066"/>
      <c r="L15" s="1066"/>
      <c r="M15" s="1066"/>
      <c r="N15" s="1066"/>
      <c r="O15" s="1066"/>
      <c r="P15" s="1066"/>
      <c r="Q15" s="1066"/>
      <c r="R15" s="1066"/>
      <c r="S15" s="1066"/>
      <c r="T15" s="1066"/>
      <c r="U15" s="1066"/>
      <c r="V15" s="1066"/>
      <c r="W15" s="1066"/>
      <c r="X15" s="1066"/>
      <c r="Y15" s="1066"/>
      <c r="Z15" s="1189">
        <v>3</v>
      </c>
      <c r="AA15" s="1066"/>
      <c r="AB15" s="1066"/>
      <c r="AC15" s="1066"/>
      <c r="AD15" s="1066"/>
      <c r="AE15" s="1066"/>
      <c r="AF15" s="1066"/>
      <c r="AG15" s="1065">
        <v>4</v>
      </c>
      <c r="AH15" s="1066"/>
      <c r="AI15" s="1066"/>
      <c r="AJ15" s="1066"/>
      <c r="AK15" s="1066"/>
      <c r="AL15" s="1066"/>
      <c r="AM15" s="1190"/>
      <c r="AN15" s="1065">
        <v>5</v>
      </c>
      <c r="AO15" s="1066"/>
      <c r="AP15" s="1066"/>
      <c r="AQ15" s="1066"/>
      <c r="AR15" s="1066"/>
      <c r="AS15" s="1066"/>
      <c r="AT15" s="1190"/>
      <c r="AU15" s="1065">
        <v>6</v>
      </c>
      <c r="AV15" s="1066"/>
      <c r="AW15" s="1066"/>
      <c r="AX15" s="1066"/>
      <c r="AY15" s="1066"/>
      <c r="AZ15" s="1066"/>
      <c r="BA15" s="1190"/>
      <c r="BB15" s="1065">
        <v>7</v>
      </c>
      <c r="BC15" s="1066"/>
      <c r="BD15" s="1066"/>
      <c r="BE15" s="1066"/>
      <c r="BF15" s="1066"/>
      <c r="BG15" s="1066"/>
      <c r="BH15" s="1190"/>
      <c r="BI15" s="1065">
        <v>8</v>
      </c>
      <c r="BJ15" s="1066"/>
      <c r="BK15" s="1066"/>
      <c r="BL15" s="1066"/>
      <c r="BM15" s="1066"/>
      <c r="BN15" s="1066"/>
      <c r="BO15" s="1066"/>
      <c r="BP15" s="1065">
        <v>9</v>
      </c>
      <c r="BQ15" s="1066"/>
      <c r="BR15" s="1066"/>
      <c r="BS15" s="1066"/>
      <c r="BT15" s="1066"/>
      <c r="BU15" s="1066"/>
      <c r="BV15" s="1190"/>
      <c r="BW15" s="1065">
        <v>10</v>
      </c>
      <c r="BX15" s="1066"/>
      <c r="BY15" s="1066"/>
      <c r="BZ15" s="1066"/>
      <c r="CA15" s="1066"/>
      <c r="CB15" s="1066"/>
      <c r="CC15" s="1190"/>
      <c r="CD15" s="1065">
        <v>11</v>
      </c>
      <c r="CE15" s="1066"/>
      <c r="CF15" s="1066"/>
      <c r="CG15" s="1066"/>
      <c r="CH15" s="1066"/>
      <c r="CI15" s="1066"/>
      <c r="CJ15" s="1190"/>
      <c r="CK15" s="1065">
        <v>12</v>
      </c>
      <c r="CL15" s="1066"/>
      <c r="CM15" s="1066"/>
      <c r="CN15" s="1066"/>
      <c r="CO15" s="1066"/>
      <c r="CP15" s="1066"/>
      <c r="CQ15" s="1067"/>
      <c r="CR15" s="1066">
        <v>13</v>
      </c>
      <c r="CS15" s="1066"/>
      <c r="CT15" s="1066"/>
      <c r="CU15" s="1066"/>
      <c r="CV15" s="1066"/>
      <c r="CW15" s="1066"/>
      <c r="CX15" s="1066"/>
      <c r="CY15" s="1065">
        <v>14</v>
      </c>
      <c r="CZ15" s="1066"/>
      <c r="DA15" s="1066"/>
      <c r="DB15" s="1066"/>
      <c r="DC15" s="1066"/>
      <c r="DD15" s="1066"/>
      <c r="DE15" s="1190"/>
      <c r="DF15" s="1065">
        <v>15</v>
      </c>
      <c r="DG15" s="1066"/>
      <c r="DH15" s="1066"/>
      <c r="DI15" s="1066"/>
      <c r="DJ15" s="1066"/>
      <c r="DK15" s="1066"/>
      <c r="DL15" s="1190"/>
      <c r="DM15" s="1065">
        <v>16</v>
      </c>
      <c r="DN15" s="1066"/>
      <c r="DO15" s="1066"/>
      <c r="DP15" s="1066"/>
      <c r="DQ15" s="1066"/>
      <c r="DR15" s="1066"/>
      <c r="DS15" s="1190"/>
      <c r="DT15" s="1065">
        <v>17</v>
      </c>
      <c r="DU15" s="1066"/>
      <c r="DV15" s="1066"/>
      <c r="DW15" s="1066"/>
      <c r="DX15" s="1066"/>
      <c r="DY15" s="1066"/>
      <c r="DZ15" s="1190"/>
      <c r="EA15" s="1065">
        <v>18</v>
      </c>
      <c r="EB15" s="1066"/>
      <c r="EC15" s="1066"/>
      <c r="ED15" s="1066"/>
      <c r="EE15" s="1066"/>
      <c r="EF15" s="1066"/>
      <c r="EG15" s="1066"/>
      <c r="EH15" s="1065">
        <v>19</v>
      </c>
      <c r="EI15" s="1066"/>
      <c r="EJ15" s="1066"/>
      <c r="EK15" s="1066"/>
      <c r="EL15" s="1066"/>
      <c r="EM15" s="1066"/>
      <c r="EN15" s="1190"/>
      <c r="EO15" s="1065">
        <v>20</v>
      </c>
      <c r="EP15" s="1066"/>
      <c r="EQ15" s="1066"/>
      <c r="ER15" s="1066"/>
      <c r="ES15" s="1066"/>
      <c r="ET15" s="1066"/>
      <c r="EU15" s="1190"/>
      <c r="EV15" s="1065">
        <v>21</v>
      </c>
      <c r="EW15" s="1066"/>
      <c r="EX15" s="1066"/>
      <c r="EY15" s="1066"/>
      <c r="EZ15" s="1066"/>
      <c r="FA15" s="1066"/>
      <c r="FB15" s="1190"/>
      <c r="FC15" s="1065">
        <v>22</v>
      </c>
      <c r="FD15" s="1066"/>
      <c r="FE15" s="1066"/>
      <c r="FF15" s="1066"/>
      <c r="FG15" s="1066"/>
      <c r="FH15" s="1066"/>
      <c r="FI15" s="1067"/>
    </row>
    <row r="16" spans="1:165" s="2" customFormat="1" ht="10.5" customHeight="1" thickBot="1" x14ac:dyDescent="0.25">
      <c r="A16" s="1085"/>
      <c r="B16" s="1086"/>
      <c r="C16" s="1086"/>
      <c r="D16" s="1086"/>
      <c r="E16" s="1087"/>
      <c r="F16" s="1191"/>
      <c r="G16" s="1192"/>
      <c r="H16" s="1192"/>
      <c r="I16" s="1192"/>
      <c r="J16" s="1192"/>
      <c r="K16" s="1192"/>
      <c r="L16" s="1192"/>
      <c r="M16" s="1192"/>
      <c r="N16" s="1192"/>
      <c r="O16" s="1192"/>
      <c r="P16" s="1192"/>
      <c r="Q16" s="1192"/>
      <c r="R16" s="1192"/>
      <c r="S16" s="1192"/>
      <c r="T16" s="1192"/>
      <c r="U16" s="1192"/>
      <c r="V16" s="1192"/>
      <c r="W16" s="1192"/>
      <c r="X16" s="1192"/>
      <c r="Y16" s="1192"/>
      <c r="Z16" s="1193"/>
      <c r="AA16" s="1194"/>
      <c r="AB16" s="1194"/>
      <c r="AC16" s="1194"/>
      <c r="AD16" s="1194"/>
      <c r="AE16" s="1194"/>
      <c r="AF16" s="1194"/>
      <c r="AG16" s="982"/>
      <c r="AH16" s="1194"/>
      <c r="AI16" s="1194"/>
      <c r="AJ16" s="1194"/>
      <c r="AK16" s="1194"/>
      <c r="AL16" s="1194"/>
      <c r="AM16" s="1195"/>
      <c r="AN16" s="982"/>
      <c r="AO16" s="1194"/>
      <c r="AP16" s="1194"/>
      <c r="AQ16" s="1194"/>
      <c r="AR16" s="1194"/>
      <c r="AS16" s="1194"/>
      <c r="AT16" s="1195"/>
      <c r="AU16" s="982"/>
      <c r="AV16" s="1194"/>
      <c r="AW16" s="1194"/>
      <c r="AX16" s="1194"/>
      <c r="AY16" s="1194"/>
      <c r="AZ16" s="1194"/>
      <c r="BA16" s="1195"/>
      <c r="BB16" s="982"/>
      <c r="BC16" s="1194"/>
      <c r="BD16" s="1194"/>
      <c r="BE16" s="1194"/>
      <c r="BF16" s="1194"/>
      <c r="BG16" s="1194"/>
      <c r="BH16" s="1195"/>
      <c r="BI16" s="982"/>
      <c r="BJ16" s="1194"/>
      <c r="BK16" s="1194"/>
      <c r="BL16" s="1194"/>
      <c r="BM16" s="1194"/>
      <c r="BN16" s="1194"/>
      <c r="BO16" s="1194"/>
      <c r="BP16" s="982"/>
      <c r="BQ16" s="1194"/>
      <c r="BR16" s="1194"/>
      <c r="BS16" s="1194"/>
      <c r="BT16" s="1194"/>
      <c r="BU16" s="1194"/>
      <c r="BV16" s="1195"/>
      <c r="BW16" s="982"/>
      <c r="BX16" s="1194"/>
      <c r="BY16" s="1194"/>
      <c r="BZ16" s="1194"/>
      <c r="CA16" s="1194"/>
      <c r="CB16" s="1194"/>
      <c r="CC16" s="1195"/>
      <c r="CD16" s="982"/>
      <c r="CE16" s="1194"/>
      <c r="CF16" s="1194"/>
      <c r="CG16" s="1194"/>
      <c r="CH16" s="1194"/>
      <c r="CI16" s="1194"/>
      <c r="CJ16" s="1195"/>
      <c r="CK16" s="982"/>
      <c r="CL16" s="1194"/>
      <c r="CM16" s="1194"/>
      <c r="CN16" s="1194"/>
      <c r="CO16" s="1194"/>
      <c r="CP16" s="1194"/>
      <c r="CQ16" s="1198"/>
      <c r="CR16" s="1194"/>
      <c r="CS16" s="1194"/>
      <c r="CT16" s="1194"/>
      <c r="CU16" s="1194"/>
      <c r="CV16" s="1194"/>
      <c r="CW16" s="1194"/>
      <c r="CX16" s="1194"/>
      <c r="CY16" s="982"/>
      <c r="CZ16" s="1194"/>
      <c r="DA16" s="1194"/>
      <c r="DB16" s="1194"/>
      <c r="DC16" s="1194"/>
      <c r="DD16" s="1194"/>
      <c r="DE16" s="1195"/>
      <c r="DF16" s="982"/>
      <c r="DG16" s="1194"/>
      <c r="DH16" s="1194"/>
      <c r="DI16" s="1194"/>
      <c r="DJ16" s="1194"/>
      <c r="DK16" s="1194"/>
      <c r="DL16" s="1195"/>
      <c r="DM16" s="982"/>
      <c r="DN16" s="1194"/>
      <c r="DO16" s="1194"/>
      <c r="DP16" s="1194"/>
      <c r="DQ16" s="1194"/>
      <c r="DR16" s="1194"/>
      <c r="DS16" s="1195"/>
      <c r="DT16" s="982"/>
      <c r="DU16" s="1194"/>
      <c r="DV16" s="1194"/>
      <c r="DW16" s="1194"/>
      <c r="DX16" s="1194"/>
      <c r="DY16" s="1194"/>
      <c r="DZ16" s="1195"/>
      <c r="EA16" s="982"/>
      <c r="EB16" s="1194"/>
      <c r="EC16" s="1194"/>
      <c r="ED16" s="1194"/>
      <c r="EE16" s="1194"/>
      <c r="EF16" s="1194"/>
      <c r="EG16" s="1194"/>
      <c r="EH16" s="982"/>
      <c r="EI16" s="1194"/>
      <c r="EJ16" s="1194"/>
      <c r="EK16" s="1194"/>
      <c r="EL16" s="1194"/>
      <c r="EM16" s="1194"/>
      <c r="EN16" s="1195"/>
      <c r="EO16" s="982"/>
      <c r="EP16" s="1194"/>
      <c r="EQ16" s="1194"/>
      <c r="ER16" s="1194"/>
      <c r="ES16" s="1194"/>
      <c r="ET16" s="1194"/>
      <c r="EU16" s="1195"/>
      <c r="EV16" s="982"/>
      <c r="EW16" s="1194"/>
      <c r="EX16" s="1194"/>
      <c r="EY16" s="1194"/>
      <c r="EZ16" s="1194"/>
      <c r="FA16" s="1194"/>
      <c r="FB16" s="1195"/>
      <c r="FC16" s="982"/>
      <c r="FD16" s="1194"/>
      <c r="FE16" s="1194"/>
      <c r="FF16" s="1194"/>
      <c r="FG16" s="1194"/>
      <c r="FH16" s="1194"/>
      <c r="FI16" s="1198"/>
    </row>
    <row r="17" spans="4:6" s="2" customFormat="1" ht="17.25" customHeight="1" x14ac:dyDescent="0.2">
      <c r="D17" s="1199" t="s">
        <v>30</v>
      </c>
      <c r="E17" s="1199"/>
      <c r="F17" s="2" t="s">
        <v>458</v>
      </c>
    </row>
  </sheetData>
  <mergeCells count="88">
    <mergeCell ref="EK8:EL8"/>
    <mergeCell ref="EV15:FB15"/>
    <mergeCell ref="FC15:FI15"/>
    <mergeCell ref="CR16:CX16"/>
    <mergeCell ref="CY16:DE16"/>
    <mergeCell ref="DF16:DL16"/>
    <mergeCell ref="DM16:DS16"/>
    <mergeCell ref="DT16:DZ16"/>
    <mergeCell ref="EA16:EG16"/>
    <mergeCell ref="EH16:EN16"/>
    <mergeCell ref="CR12:DZ12"/>
    <mergeCell ref="EA12:FI12"/>
    <mergeCell ref="EA13:FI13"/>
    <mergeCell ref="FC14:FI14"/>
    <mergeCell ref="DM14:DS14"/>
    <mergeCell ref="DT14:DZ14"/>
    <mergeCell ref="D17:E17"/>
    <mergeCell ref="EV16:FB16"/>
    <mergeCell ref="FC16:FI16"/>
    <mergeCell ref="EI1:FI1"/>
    <mergeCell ref="A3:FI3"/>
    <mergeCell ref="EI5:FI5"/>
    <mergeCell ref="EH6:FI6"/>
    <mergeCell ref="EH7:FI7"/>
    <mergeCell ref="EF8:EG8"/>
    <mergeCell ref="EH8:EJ8"/>
    <mergeCell ref="EV14:FB14"/>
    <mergeCell ref="EO16:EU16"/>
    <mergeCell ref="EA15:EG15"/>
    <mergeCell ref="EH15:EN15"/>
    <mergeCell ref="EO15:EU15"/>
    <mergeCell ref="CR11:FI11"/>
    <mergeCell ref="EH14:EN14"/>
    <mergeCell ref="CY15:DE15"/>
    <mergeCell ref="DF15:DL15"/>
    <mergeCell ref="DM15:DS15"/>
    <mergeCell ref="DT15:DZ15"/>
    <mergeCell ref="BB16:BH16"/>
    <mergeCell ref="CR15:CX15"/>
    <mergeCell ref="BI16:BO16"/>
    <mergeCell ref="BP16:BV16"/>
    <mergeCell ref="BW16:CC16"/>
    <mergeCell ref="CD16:CJ16"/>
    <mergeCell ref="CK16:CQ16"/>
    <mergeCell ref="BI15:BO15"/>
    <mergeCell ref="BP15:BV15"/>
    <mergeCell ref="BW15:CC15"/>
    <mergeCell ref="CD15:CJ15"/>
    <mergeCell ref="CK15:CQ15"/>
    <mergeCell ref="EM8:EW8"/>
    <mergeCell ref="EX8:EZ8"/>
    <mergeCell ref="FA8:FC8"/>
    <mergeCell ref="CR13:DZ13"/>
    <mergeCell ref="CD14:CJ14"/>
    <mergeCell ref="CK14:CQ14"/>
    <mergeCell ref="BI12:CQ12"/>
    <mergeCell ref="BI13:CQ13"/>
    <mergeCell ref="BI14:BO14"/>
    <mergeCell ref="BP14:BV14"/>
    <mergeCell ref="BW14:CC14"/>
    <mergeCell ref="CR14:CX14"/>
    <mergeCell ref="CY14:DE14"/>
    <mergeCell ref="DF14:DL14"/>
    <mergeCell ref="EO14:EU14"/>
    <mergeCell ref="EA14:EG14"/>
    <mergeCell ref="A16:E16"/>
    <mergeCell ref="F16:Y16"/>
    <mergeCell ref="Z16:AF16"/>
    <mergeCell ref="AU16:BA16"/>
    <mergeCell ref="AG16:AM16"/>
    <mergeCell ref="AN16:AT16"/>
    <mergeCell ref="A15:E15"/>
    <mergeCell ref="F15:Y15"/>
    <mergeCell ref="Z15:AF15"/>
    <mergeCell ref="AU15:BA15"/>
    <mergeCell ref="BB15:BH15"/>
    <mergeCell ref="AG15:AM15"/>
    <mergeCell ref="AN15:AT15"/>
    <mergeCell ref="A11:E14"/>
    <mergeCell ref="F11:Y14"/>
    <mergeCell ref="Z13:BH13"/>
    <mergeCell ref="Z14:AF14"/>
    <mergeCell ref="AU14:BA14"/>
    <mergeCell ref="BB14:BH14"/>
    <mergeCell ref="AN14:AT14"/>
    <mergeCell ref="Z11:CQ11"/>
    <mergeCell ref="Z12:BH12"/>
    <mergeCell ref="AG14:AM14"/>
  </mergeCells>
  <pageMargins left="0.47244094488188981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A100"/>
  <sheetViews>
    <sheetView view="pageBreakPreview" topLeftCell="A7" zoomScaleNormal="120" workbookViewId="0">
      <selection activeCell="AT35" sqref="AT35:BC35"/>
    </sheetView>
  </sheetViews>
  <sheetFormatPr defaultColWidth="0.85546875" defaultRowHeight="10.5" x14ac:dyDescent="0.2"/>
  <cols>
    <col min="1" max="16384" width="0.85546875" style="2"/>
  </cols>
  <sheetData>
    <row r="1" spans="1:105" s="18" customFormat="1" ht="33.75" customHeight="1" x14ac:dyDescent="0.2">
      <c r="CC1" s="367" t="s">
        <v>602</v>
      </c>
      <c r="CD1" s="367"/>
      <c r="CE1" s="367"/>
      <c r="CF1" s="367"/>
      <c r="CG1" s="367"/>
      <c r="CH1" s="367"/>
      <c r="CI1" s="367"/>
      <c r="CJ1" s="367"/>
      <c r="CK1" s="367"/>
      <c r="CL1" s="367"/>
      <c r="CM1" s="367"/>
      <c r="CN1" s="367"/>
      <c r="CO1" s="367"/>
      <c r="CP1" s="367"/>
      <c r="CQ1" s="367"/>
      <c r="CR1" s="367"/>
      <c r="CS1" s="367"/>
      <c r="CT1" s="367"/>
      <c r="CU1" s="367"/>
      <c r="CV1" s="367"/>
      <c r="CW1" s="367"/>
      <c r="CX1" s="367"/>
      <c r="CY1" s="367"/>
      <c r="CZ1" s="367"/>
      <c r="DA1" s="367"/>
    </row>
    <row r="3" spans="1:105" s="4" customFormat="1" ht="30.75" customHeight="1" x14ac:dyDescent="0.25">
      <c r="A3" s="381" t="s">
        <v>601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381"/>
      <c r="CW3" s="381"/>
      <c r="CX3" s="381"/>
      <c r="CY3" s="381"/>
      <c r="CZ3" s="381"/>
      <c r="DA3" s="381"/>
    </row>
    <row r="5" spans="1:105" s="18" customFormat="1" ht="24.75" customHeight="1" x14ac:dyDescent="0.2">
      <c r="BY5" s="29"/>
      <c r="BZ5" s="29"/>
      <c r="CA5" s="29"/>
      <c r="CB5" s="29"/>
      <c r="CC5" s="29"/>
      <c r="CD5" s="374" t="s">
        <v>10</v>
      </c>
      <c r="CE5" s="374"/>
      <c r="CF5" s="374"/>
      <c r="CG5" s="374"/>
      <c r="CH5" s="374"/>
      <c r="CI5" s="374"/>
      <c r="CJ5" s="374"/>
      <c r="CK5" s="374"/>
      <c r="CL5" s="374"/>
      <c r="CM5" s="374"/>
      <c r="CN5" s="374"/>
      <c r="CO5" s="374"/>
      <c r="CP5" s="374"/>
      <c r="CQ5" s="374"/>
      <c r="CR5" s="374"/>
      <c r="CS5" s="374"/>
      <c r="CT5" s="374"/>
      <c r="CU5" s="374"/>
      <c r="CV5" s="374"/>
      <c r="CW5" s="374"/>
      <c r="CX5" s="374"/>
      <c r="CY5" s="374"/>
      <c r="CZ5" s="374"/>
      <c r="DA5" s="374"/>
    </row>
    <row r="6" spans="1:105" s="18" customFormat="1" ht="12.75" x14ac:dyDescent="0.2">
      <c r="BY6" s="32"/>
      <c r="BZ6" s="368"/>
      <c r="CA6" s="368"/>
      <c r="CB6" s="368"/>
      <c r="CC6" s="368"/>
      <c r="CD6" s="368"/>
      <c r="CE6" s="368"/>
      <c r="CF6" s="368"/>
      <c r="CG6" s="368"/>
      <c r="CH6" s="368"/>
      <c r="CI6" s="368"/>
      <c r="CJ6" s="368"/>
      <c r="CK6" s="368"/>
      <c r="CL6" s="368"/>
      <c r="CM6" s="368"/>
      <c r="CN6" s="368"/>
      <c r="CO6" s="368"/>
      <c r="CP6" s="368"/>
      <c r="CQ6" s="368"/>
      <c r="CR6" s="368"/>
      <c r="CS6" s="368"/>
      <c r="CT6" s="368"/>
      <c r="CU6" s="368"/>
      <c r="CV6" s="368"/>
      <c r="CW6" s="368"/>
      <c r="CX6" s="368"/>
      <c r="CY6" s="368"/>
      <c r="CZ6" s="368"/>
      <c r="DA6" s="368"/>
    </row>
    <row r="7" spans="1:105" s="18" customFormat="1" ht="12.75" x14ac:dyDescent="0.2">
      <c r="BY7" s="29"/>
      <c r="BZ7" s="369" t="s">
        <v>11</v>
      </c>
      <c r="CA7" s="369"/>
      <c r="CB7" s="369"/>
      <c r="CC7" s="369"/>
      <c r="CD7" s="369"/>
      <c r="CE7" s="369"/>
      <c r="CF7" s="369"/>
      <c r="CG7" s="369"/>
      <c r="CH7" s="369"/>
      <c r="CI7" s="369"/>
      <c r="CJ7" s="369"/>
      <c r="CK7" s="369"/>
      <c r="CL7" s="369"/>
      <c r="CM7" s="369"/>
      <c r="CN7" s="369"/>
      <c r="CO7" s="369"/>
      <c r="CP7" s="369"/>
      <c r="CQ7" s="369"/>
      <c r="CR7" s="369"/>
      <c r="CS7" s="369"/>
      <c r="CT7" s="369"/>
      <c r="CU7" s="369"/>
      <c r="CV7" s="369"/>
      <c r="CW7" s="369"/>
      <c r="CX7" s="369"/>
      <c r="CY7" s="369"/>
      <c r="CZ7" s="369"/>
      <c r="DA7" s="369"/>
    </row>
    <row r="8" spans="1:105" s="18" customFormat="1" ht="12.75" x14ac:dyDescent="0.2">
      <c r="BY8" s="370" t="s">
        <v>12</v>
      </c>
      <c r="BZ8" s="370"/>
      <c r="CA8" s="371"/>
      <c r="CB8" s="371"/>
      <c r="CC8" s="371"/>
      <c r="CD8" s="372" t="s">
        <v>12</v>
      </c>
      <c r="CE8" s="372"/>
      <c r="CF8" s="371"/>
      <c r="CG8" s="371"/>
      <c r="CH8" s="371"/>
      <c r="CI8" s="371"/>
      <c r="CJ8" s="371"/>
      <c r="CK8" s="371"/>
      <c r="CL8" s="371"/>
      <c r="CM8" s="371"/>
      <c r="CN8" s="371"/>
      <c r="CO8" s="371"/>
      <c r="CP8" s="371"/>
      <c r="CQ8" s="370">
        <v>20</v>
      </c>
      <c r="CR8" s="370"/>
      <c r="CS8" s="370"/>
      <c r="CT8" s="373"/>
      <c r="CU8" s="373"/>
      <c r="CV8" s="373"/>
      <c r="CW8" s="29"/>
      <c r="CX8" s="31" t="s">
        <v>14</v>
      </c>
      <c r="CY8" s="29"/>
      <c r="CZ8" s="29"/>
      <c r="DA8" s="31"/>
    </row>
    <row r="9" spans="1:105" s="18" customFormat="1" ht="12.75" x14ac:dyDescent="0.2"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 t="s">
        <v>13</v>
      </c>
    </row>
    <row r="10" spans="1:105" ht="8.25" customHeight="1" thickBot="1" x14ac:dyDescent="0.25"/>
    <row r="11" spans="1:105" ht="11.25" thickBot="1" x14ac:dyDescent="0.25">
      <c r="A11" s="1249" t="s">
        <v>1</v>
      </c>
      <c r="B11" s="1226"/>
      <c r="C11" s="1226"/>
      <c r="D11" s="1226"/>
      <c r="E11" s="1226"/>
      <c r="F11" s="1226"/>
      <c r="G11" s="1226"/>
      <c r="H11" s="1226"/>
      <c r="I11" s="1226"/>
      <c r="J11" s="1226"/>
      <c r="K11" s="1226"/>
      <c r="L11" s="1226"/>
      <c r="M11" s="1226"/>
      <c r="N11" s="1226"/>
      <c r="O11" s="1226"/>
      <c r="P11" s="1226"/>
      <c r="Q11" s="1226"/>
      <c r="R11" s="1226"/>
      <c r="S11" s="1226"/>
      <c r="T11" s="1226"/>
      <c r="U11" s="1226"/>
      <c r="V11" s="1226"/>
      <c r="W11" s="1226"/>
      <c r="X11" s="1226"/>
      <c r="Y11" s="1226"/>
      <c r="Z11" s="1226"/>
      <c r="AA11" s="1226"/>
      <c r="AB11" s="1226"/>
      <c r="AC11" s="1226"/>
      <c r="AD11" s="1226"/>
      <c r="AE11" s="1226"/>
      <c r="AF11" s="1226"/>
      <c r="AG11" s="1226"/>
      <c r="AH11" s="1226"/>
      <c r="AI11" s="1226"/>
      <c r="AJ11" s="1226"/>
      <c r="AK11" s="1226"/>
      <c r="AL11" s="1226"/>
      <c r="AM11" s="1226"/>
      <c r="AN11" s="1226"/>
      <c r="AO11" s="1226"/>
      <c r="AP11" s="1226"/>
      <c r="AQ11" s="1226"/>
      <c r="AR11" s="1226"/>
      <c r="AS11" s="1226"/>
      <c r="AT11" s="1226"/>
      <c r="AU11" s="1226"/>
      <c r="AV11" s="1226"/>
      <c r="AW11" s="1226"/>
      <c r="AX11" s="1226"/>
      <c r="AY11" s="1226"/>
      <c r="AZ11" s="1226"/>
      <c r="BA11" s="1249"/>
      <c r="BB11" s="1226"/>
      <c r="BC11" s="1226"/>
      <c r="BD11" s="1226"/>
      <c r="BE11" s="1226"/>
      <c r="BF11" s="1226"/>
      <c r="BG11" s="1226"/>
      <c r="BH11" s="1226"/>
      <c r="BI11" s="1226"/>
      <c r="BJ11" s="1226"/>
      <c r="BK11" s="1226"/>
      <c r="BL11" s="1226"/>
      <c r="BM11" s="1226"/>
      <c r="BN11" s="1226"/>
      <c r="BO11" s="1226"/>
      <c r="BP11" s="1226"/>
      <c r="BQ11" s="1226"/>
      <c r="BR11" s="1226"/>
      <c r="BS11" s="1226"/>
      <c r="BT11" s="1226"/>
      <c r="BU11" s="1226"/>
      <c r="BV11" s="1226"/>
      <c r="BW11" s="1226"/>
      <c r="BX11" s="1226"/>
      <c r="BY11" s="1226"/>
      <c r="BZ11" s="1226"/>
      <c r="CA11" s="1226"/>
      <c r="CB11" s="1226"/>
      <c r="CC11" s="1226"/>
      <c r="CD11" s="1226"/>
      <c r="CE11" s="1226"/>
      <c r="CF11" s="1226"/>
      <c r="CG11" s="1226"/>
      <c r="CH11" s="1226"/>
      <c r="CI11" s="1226"/>
      <c r="CJ11" s="1226"/>
      <c r="CK11" s="1226"/>
      <c r="CL11" s="1226"/>
      <c r="CM11" s="1226"/>
      <c r="CN11" s="1226"/>
      <c r="CO11" s="1226"/>
      <c r="CP11" s="1226"/>
      <c r="CQ11" s="1226"/>
      <c r="CR11" s="1226"/>
      <c r="CS11" s="1226"/>
      <c r="CT11" s="1226"/>
      <c r="CU11" s="1226"/>
      <c r="CV11" s="1226"/>
      <c r="CW11" s="1226"/>
      <c r="CX11" s="1226"/>
      <c r="CY11" s="1226"/>
      <c r="CZ11" s="1226"/>
      <c r="DA11" s="1227"/>
    </row>
    <row r="12" spans="1:105" ht="21" customHeight="1" thickBot="1" x14ac:dyDescent="0.25">
      <c r="A12" s="1249" t="s">
        <v>600</v>
      </c>
      <c r="B12" s="1226"/>
      <c r="C12" s="1226"/>
      <c r="D12" s="1226"/>
      <c r="E12" s="1226"/>
      <c r="F12" s="1226"/>
      <c r="G12" s="1226"/>
      <c r="H12" s="1226"/>
      <c r="I12" s="1226"/>
      <c r="J12" s="1226"/>
      <c r="K12" s="1226"/>
      <c r="L12" s="1226"/>
      <c r="M12" s="1226"/>
      <c r="N12" s="1226"/>
      <c r="O12" s="1226"/>
      <c r="P12" s="1226"/>
      <c r="Q12" s="1226"/>
      <c r="R12" s="1226"/>
      <c r="S12" s="1226"/>
      <c r="T12" s="1226"/>
      <c r="U12" s="1226"/>
      <c r="V12" s="1226"/>
      <c r="W12" s="1226"/>
      <c r="X12" s="1226"/>
      <c r="Y12" s="1226"/>
      <c r="Z12" s="1226"/>
      <c r="AA12" s="1226"/>
      <c r="AB12" s="1226"/>
      <c r="AC12" s="1226"/>
      <c r="AD12" s="1226"/>
      <c r="AE12" s="1226"/>
      <c r="AF12" s="1226"/>
      <c r="AG12" s="1226"/>
      <c r="AH12" s="1226"/>
      <c r="AI12" s="1226"/>
      <c r="AJ12" s="1226"/>
      <c r="AK12" s="1226"/>
      <c r="AL12" s="1226"/>
      <c r="AM12" s="1226"/>
      <c r="AN12" s="1226"/>
      <c r="AO12" s="1226"/>
      <c r="AP12" s="1226"/>
      <c r="AQ12" s="1226"/>
      <c r="AR12" s="1226"/>
      <c r="AS12" s="1226"/>
      <c r="AT12" s="1226"/>
      <c r="AU12" s="1226"/>
      <c r="AV12" s="1226"/>
      <c r="AW12" s="1226"/>
      <c r="AX12" s="1226"/>
      <c r="AY12" s="1226"/>
      <c r="AZ12" s="1226"/>
      <c r="BA12" s="1249"/>
      <c r="BB12" s="1226"/>
      <c r="BC12" s="1226"/>
      <c r="BD12" s="1226"/>
      <c r="BE12" s="1226"/>
      <c r="BF12" s="1226"/>
      <c r="BG12" s="1226"/>
      <c r="BH12" s="1226"/>
      <c r="BI12" s="1226"/>
      <c r="BJ12" s="1226"/>
      <c r="BK12" s="1226"/>
      <c r="BL12" s="1226"/>
      <c r="BM12" s="1226"/>
      <c r="BN12" s="1226"/>
      <c r="BO12" s="1226"/>
      <c r="BP12" s="1226"/>
      <c r="BQ12" s="1226"/>
      <c r="BR12" s="1226"/>
      <c r="BS12" s="1226"/>
      <c r="BT12" s="1226"/>
      <c r="BU12" s="1226"/>
      <c r="BV12" s="1226"/>
      <c r="BW12" s="1226"/>
      <c r="BX12" s="1226"/>
      <c r="BY12" s="1226"/>
      <c r="BZ12" s="1226"/>
      <c r="CA12" s="1226"/>
      <c r="CB12" s="1226"/>
      <c r="CC12" s="1226"/>
      <c r="CD12" s="1226"/>
      <c r="CE12" s="1226"/>
      <c r="CF12" s="1226"/>
      <c r="CG12" s="1226"/>
      <c r="CH12" s="1226"/>
      <c r="CI12" s="1226"/>
      <c r="CJ12" s="1226"/>
      <c r="CK12" s="1226"/>
      <c r="CL12" s="1226"/>
      <c r="CM12" s="1226"/>
      <c r="CN12" s="1226"/>
      <c r="CO12" s="1226"/>
      <c r="CP12" s="1226"/>
      <c r="CQ12" s="1226"/>
      <c r="CR12" s="1226"/>
      <c r="CS12" s="1226"/>
      <c r="CT12" s="1226"/>
      <c r="CU12" s="1226"/>
      <c r="CV12" s="1226"/>
      <c r="CW12" s="1226"/>
      <c r="CX12" s="1226"/>
      <c r="CY12" s="1226"/>
      <c r="CZ12" s="1226"/>
      <c r="DA12" s="1227"/>
    </row>
    <row r="13" spans="1:105" ht="11.25" thickBot="1" x14ac:dyDescent="0.25">
      <c r="A13" s="1249" t="s">
        <v>599</v>
      </c>
      <c r="B13" s="1226"/>
      <c r="C13" s="1226"/>
      <c r="D13" s="1226"/>
      <c r="E13" s="1226"/>
      <c r="F13" s="1226"/>
      <c r="G13" s="1226"/>
      <c r="H13" s="1226"/>
      <c r="I13" s="1226"/>
      <c r="J13" s="1226"/>
      <c r="K13" s="1226"/>
      <c r="L13" s="1226"/>
      <c r="M13" s="1226"/>
      <c r="N13" s="1226"/>
      <c r="O13" s="1226"/>
      <c r="P13" s="1226"/>
      <c r="Q13" s="1226"/>
      <c r="R13" s="1226"/>
      <c r="S13" s="1226"/>
      <c r="T13" s="1226"/>
      <c r="U13" s="1226"/>
      <c r="V13" s="1226"/>
      <c r="W13" s="1226"/>
      <c r="X13" s="1226"/>
      <c r="Y13" s="1226"/>
      <c r="Z13" s="1226"/>
      <c r="AA13" s="1226"/>
      <c r="AB13" s="1226"/>
      <c r="AC13" s="1226"/>
      <c r="AD13" s="1226"/>
      <c r="AE13" s="1226"/>
      <c r="AF13" s="1226"/>
      <c r="AG13" s="1226"/>
      <c r="AH13" s="1226"/>
      <c r="AI13" s="1226"/>
      <c r="AJ13" s="1226"/>
      <c r="AK13" s="1226"/>
      <c r="AL13" s="1226"/>
      <c r="AM13" s="1226"/>
      <c r="AN13" s="1226"/>
      <c r="AO13" s="1226"/>
      <c r="AP13" s="1226"/>
      <c r="AQ13" s="1226"/>
      <c r="AR13" s="1226"/>
      <c r="AS13" s="1226"/>
      <c r="AT13" s="1226"/>
      <c r="AU13" s="1226"/>
      <c r="AV13" s="1226"/>
      <c r="AW13" s="1226"/>
      <c r="AX13" s="1226"/>
      <c r="AY13" s="1226"/>
      <c r="AZ13" s="1226"/>
      <c r="BA13" s="1225" t="s">
        <v>598</v>
      </c>
      <c r="BB13" s="1241"/>
      <c r="BC13" s="1241"/>
      <c r="BD13" s="1241"/>
      <c r="BE13" s="1241"/>
      <c r="BF13" s="1241"/>
      <c r="BG13" s="1241"/>
      <c r="BH13" s="1241"/>
      <c r="BI13" s="1241"/>
      <c r="BJ13" s="1241"/>
      <c r="BK13" s="1241"/>
      <c r="BL13" s="1241"/>
      <c r="BM13" s="1241"/>
      <c r="BN13" s="1241"/>
      <c r="BO13" s="1241"/>
      <c r="BP13" s="1241"/>
      <c r="BQ13" s="1241"/>
      <c r="BR13" s="1241"/>
      <c r="BS13" s="1241"/>
      <c r="BT13" s="1241"/>
      <c r="BU13" s="1241"/>
      <c r="BV13" s="1241"/>
      <c r="BW13" s="1241"/>
      <c r="BX13" s="1241"/>
      <c r="BY13" s="1241"/>
      <c r="BZ13" s="1241"/>
      <c r="CA13" s="1241"/>
      <c r="CB13" s="1241"/>
      <c r="CC13" s="1241"/>
      <c r="CD13" s="1241"/>
      <c r="CE13" s="1241"/>
      <c r="CF13" s="1241"/>
      <c r="CG13" s="1241"/>
      <c r="CH13" s="1241"/>
      <c r="CI13" s="1241"/>
      <c r="CJ13" s="1241"/>
      <c r="CK13" s="1241"/>
      <c r="CL13" s="1241"/>
      <c r="CM13" s="1241"/>
      <c r="CN13" s="1241"/>
      <c r="CO13" s="1241"/>
      <c r="CP13" s="1241"/>
      <c r="CQ13" s="1241"/>
      <c r="CR13" s="1241"/>
      <c r="CS13" s="1241"/>
      <c r="CT13" s="1241"/>
      <c r="CU13" s="1241"/>
      <c r="CV13" s="1241"/>
      <c r="CW13" s="1241"/>
      <c r="CX13" s="1241"/>
      <c r="CY13" s="1241"/>
      <c r="CZ13" s="1241"/>
      <c r="DA13" s="1242"/>
    </row>
    <row r="14" spans="1:105" ht="11.25" thickBot="1" x14ac:dyDescent="0.25">
      <c r="A14" s="1249" t="s">
        <v>597</v>
      </c>
      <c r="B14" s="1226"/>
      <c r="C14" s="1226"/>
      <c r="D14" s="1226"/>
      <c r="E14" s="1226"/>
      <c r="F14" s="1226"/>
      <c r="G14" s="1226"/>
      <c r="H14" s="1226"/>
      <c r="I14" s="1226"/>
      <c r="J14" s="1226"/>
      <c r="K14" s="1226"/>
      <c r="L14" s="1226"/>
      <c r="M14" s="1226"/>
      <c r="N14" s="1226"/>
      <c r="O14" s="1226"/>
      <c r="P14" s="1226"/>
      <c r="Q14" s="1226"/>
      <c r="R14" s="1226"/>
      <c r="S14" s="1226"/>
      <c r="T14" s="1226"/>
      <c r="U14" s="1226"/>
      <c r="V14" s="1226"/>
      <c r="W14" s="1226"/>
      <c r="X14" s="1226"/>
      <c r="Y14" s="1226"/>
      <c r="Z14" s="1226"/>
      <c r="AA14" s="1226"/>
      <c r="AB14" s="1226"/>
      <c r="AC14" s="1226"/>
      <c r="AD14" s="1226"/>
      <c r="AE14" s="1226"/>
      <c r="AF14" s="1226"/>
      <c r="AG14" s="1226"/>
      <c r="AH14" s="1226"/>
      <c r="AI14" s="1226"/>
      <c r="AJ14" s="1226"/>
      <c r="AK14" s="1226"/>
      <c r="AL14" s="1226"/>
      <c r="AM14" s="1226"/>
      <c r="AN14" s="1226"/>
      <c r="AO14" s="1226"/>
      <c r="AP14" s="1226"/>
      <c r="AQ14" s="1226"/>
      <c r="AR14" s="1226"/>
      <c r="AS14" s="1226"/>
      <c r="AT14" s="1226"/>
      <c r="AU14" s="1226"/>
      <c r="AV14" s="1226"/>
      <c r="AW14" s="1226"/>
      <c r="AX14" s="1226"/>
      <c r="AY14" s="1226"/>
      <c r="AZ14" s="1226"/>
      <c r="BA14" s="1249"/>
      <c r="BB14" s="1226"/>
      <c r="BC14" s="1226"/>
      <c r="BD14" s="1226"/>
      <c r="BE14" s="1226"/>
      <c r="BF14" s="1226"/>
      <c r="BG14" s="1226"/>
      <c r="BH14" s="1226"/>
      <c r="BI14" s="1226"/>
      <c r="BJ14" s="1226"/>
      <c r="BK14" s="1226"/>
      <c r="BL14" s="1226"/>
      <c r="BM14" s="1226"/>
      <c r="BN14" s="1226"/>
      <c r="BO14" s="1226"/>
      <c r="BP14" s="1226"/>
      <c r="BQ14" s="1226"/>
      <c r="BR14" s="1226"/>
      <c r="BS14" s="1226"/>
      <c r="BT14" s="1226"/>
      <c r="BU14" s="1226"/>
      <c r="BV14" s="1226"/>
      <c r="BW14" s="1226"/>
      <c r="BX14" s="1226"/>
      <c r="BY14" s="1226"/>
      <c r="BZ14" s="1226"/>
      <c r="CA14" s="1226"/>
      <c r="CB14" s="1226"/>
      <c r="CC14" s="1226"/>
      <c r="CD14" s="1226"/>
      <c r="CE14" s="1226"/>
      <c r="CF14" s="1226"/>
      <c r="CG14" s="1226"/>
      <c r="CH14" s="1226"/>
      <c r="CI14" s="1226"/>
      <c r="CJ14" s="1226"/>
      <c r="CK14" s="1226"/>
      <c r="CL14" s="1226"/>
      <c r="CM14" s="1226"/>
      <c r="CN14" s="1226"/>
      <c r="CO14" s="1226"/>
      <c r="CP14" s="1226"/>
      <c r="CQ14" s="1226"/>
      <c r="CR14" s="1226"/>
      <c r="CS14" s="1226"/>
      <c r="CT14" s="1226"/>
      <c r="CU14" s="1226"/>
      <c r="CV14" s="1226"/>
      <c r="CW14" s="1226"/>
      <c r="CX14" s="1226"/>
      <c r="CY14" s="1226"/>
      <c r="CZ14" s="1226"/>
      <c r="DA14" s="1227"/>
    </row>
    <row r="15" spans="1:105" ht="11.25" thickBot="1" x14ac:dyDescent="0.25">
      <c r="A15" s="1249" t="s">
        <v>596</v>
      </c>
      <c r="B15" s="1226"/>
      <c r="C15" s="1226"/>
      <c r="D15" s="1226"/>
      <c r="E15" s="1226"/>
      <c r="F15" s="1226"/>
      <c r="G15" s="1226"/>
      <c r="H15" s="1226"/>
      <c r="I15" s="1226"/>
      <c r="J15" s="1226"/>
      <c r="K15" s="1226"/>
      <c r="L15" s="1226"/>
      <c r="M15" s="1226"/>
      <c r="N15" s="1226"/>
      <c r="O15" s="1226"/>
      <c r="P15" s="1226"/>
      <c r="Q15" s="1226"/>
      <c r="R15" s="1226"/>
      <c r="S15" s="1226"/>
      <c r="T15" s="1226"/>
      <c r="U15" s="1226"/>
      <c r="V15" s="1226"/>
      <c r="W15" s="1226"/>
      <c r="X15" s="1226"/>
      <c r="Y15" s="1226"/>
      <c r="Z15" s="1226"/>
      <c r="AA15" s="1226"/>
      <c r="AB15" s="1226"/>
      <c r="AC15" s="1226"/>
      <c r="AD15" s="1226"/>
      <c r="AE15" s="1226"/>
      <c r="AF15" s="1226"/>
      <c r="AG15" s="1226"/>
      <c r="AH15" s="1226"/>
      <c r="AI15" s="1226"/>
      <c r="AJ15" s="1226"/>
      <c r="AK15" s="1226"/>
      <c r="AL15" s="1226"/>
      <c r="AM15" s="1226"/>
      <c r="AN15" s="1226"/>
      <c r="AO15" s="1226"/>
      <c r="AP15" s="1226"/>
      <c r="AQ15" s="1226"/>
      <c r="AR15" s="1226"/>
      <c r="AS15" s="1226"/>
      <c r="AT15" s="1226"/>
      <c r="AU15" s="1226"/>
      <c r="AV15" s="1226"/>
      <c r="AW15" s="1226"/>
      <c r="AX15" s="1226"/>
      <c r="AY15" s="1226"/>
      <c r="AZ15" s="1226"/>
      <c r="BA15" s="1225" t="s">
        <v>595</v>
      </c>
      <c r="BB15" s="1241"/>
      <c r="BC15" s="1241"/>
      <c r="BD15" s="1241"/>
      <c r="BE15" s="1241"/>
      <c r="BF15" s="1241"/>
      <c r="BG15" s="1241"/>
      <c r="BH15" s="1241"/>
      <c r="BI15" s="1241"/>
      <c r="BJ15" s="1241"/>
      <c r="BK15" s="1241"/>
      <c r="BL15" s="1241"/>
      <c r="BM15" s="1241"/>
      <c r="BN15" s="1241"/>
      <c r="BO15" s="1241"/>
      <c r="BP15" s="1241"/>
      <c r="BQ15" s="1241"/>
      <c r="BR15" s="1241"/>
      <c r="BS15" s="1241"/>
      <c r="BT15" s="1241"/>
      <c r="BU15" s="1241"/>
      <c r="BV15" s="1241"/>
      <c r="BW15" s="1241"/>
      <c r="BX15" s="1241"/>
      <c r="BY15" s="1241"/>
      <c r="BZ15" s="1241"/>
      <c r="CA15" s="1241"/>
      <c r="CB15" s="1241"/>
      <c r="CC15" s="1241"/>
      <c r="CD15" s="1241"/>
      <c r="CE15" s="1241"/>
      <c r="CF15" s="1241"/>
      <c r="CG15" s="1241"/>
      <c r="CH15" s="1241"/>
      <c r="CI15" s="1241"/>
      <c r="CJ15" s="1241"/>
      <c r="CK15" s="1241"/>
      <c r="CL15" s="1241"/>
      <c r="CM15" s="1241"/>
      <c r="CN15" s="1241"/>
      <c r="CO15" s="1241"/>
      <c r="CP15" s="1241"/>
      <c r="CQ15" s="1241"/>
      <c r="CR15" s="1241"/>
      <c r="CS15" s="1241"/>
      <c r="CT15" s="1241"/>
      <c r="CU15" s="1241"/>
      <c r="CV15" s="1241"/>
      <c r="CW15" s="1241"/>
      <c r="CX15" s="1241"/>
      <c r="CY15" s="1241"/>
      <c r="CZ15" s="1241"/>
      <c r="DA15" s="1242"/>
    </row>
    <row r="16" spans="1:105" ht="21" customHeight="1" thickBot="1" x14ac:dyDescent="0.25">
      <c r="A16" s="1243" t="s">
        <v>594</v>
      </c>
      <c r="B16" s="1244"/>
      <c r="C16" s="1244"/>
      <c r="D16" s="1244"/>
      <c r="E16" s="1244"/>
      <c r="F16" s="1244"/>
      <c r="G16" s="1244"/>
      <c r="H16" s="1244"/>
      <c r="I16" s="1244"/>
      <c r="J16" s="1244"/>
      <c r="K16" s="1244"/>
      <c r="L16" s="1244"/>
      <c r="M16" s="1244"/>
      <c r="N16" s="1244"/>
      <c r="O16" s="1244"/>
      <c r="P16" s="1244"/>
      <c r="Q16" s="1244"/>
      <c r="R16" s="1244"/>
      <c r="S16" s="1244"/>
      <c r="T16" s="1244"/>
      <c r="U16" s="1244"/>
      <c r="V16" s="1244"/>
      <c r="W16" s="1244"/>
      <c r="X16" s="1244"/>
      <c r="Y16" s="1244"/>
      <c r="Z16" s="1244"/>
      <c r="AA16" s="1244"/>
      <c r="AB16" s="1244"/>
      <c r="AC16" s="1244"/>
      <c r="AD16" s="1244"/>
      <c r="AE16" s="1244"/>
      <c r="AF16" s="1244"/>
      <c r="AG16" s="1244"/>
      <c r="AH16" s="1244"/>
      <c r="AI16" s="1244"/>
      <c r="AJ16" s="1244"/>
      <c r="AK16" s="1244"/>
      <c r="AL16" s="1244"/>
      <c r="AM16" s="1244"/>
      <c r="AN16" s="1244"/>
      <c r="AO16" s="1244"/>
      <c r="AP16" s="1244"/>
      <c r="AQ16" s="1244"/>
      <c r="AR16" s="1244"/>
      <c r="AS16" s="1244"/>
      <c r="AT16" s="1244"/>
      <c r="AU16" s="1244"/>
      <c r="AV16" s="1244"/>
      <c r="AW16" s="1244"/>
      <c r="AX16" s="1244"/>
      <c r="AY16" s="1244"/>
      <c r="AZ16" s="1244"/>
      <c r="BA16" s="1225" t="s">
        <v>593</v>
      </c>
      <c r="BB16" s="1226"/>
      <c r="BC16" s="1226"/>
      <c r="BD16" s="1226"/>
      <c r="BE16" s="1226"/>
      <c r="BF16" s="1226"/>
      <c r="BG16" s="1226"/>
      <c r="BH16" s="1226"/>
      <c r="BI16" s="1226"/>
      <c r="BJ16" s="1226"/>
      <c r="BK16" s="1226"/>
      <c r="BL16" s="1226"/>
      <c r="BM16" s="1226"/>
      <c r="BN16" s="1226"/>
      <c r="BO16" s="1226"/>
      <c r="BP16" s="1226"/>
      <c r="BQ16" s="1226"/>
      <c r="BR16" s="1226"/>
      <c r="BS16" s="1226"/>
      <c r="BT16" s="1226"/>
      <c r="BU16" s="1226"/>
      <c r="BV16" s="1226"/>
      <c r="BW16" s="1226"/>
      <c r="BX16" s="1226"/>
      <c r="BY16" s="1226"/>
      <c r="BZ16" s="1226"/>
      <c r="CA16" s="1226"/>
      <c r="CB16" s="1226"/>
      <c r="CC16" s="1226"/>
      <c r="CD16" s="1226"/>
      <c r="CE16" s="1226"/>
      <c r="CF16" s="1226"/>
      <c r="CG16" s="1226"/>
      <c r="CH16" s="1226"/>
      <c r="CI16" s="1226"/>
      <c r="CJ16" s="1226"/>
      <c r="CK16" s="1226"/>
      <c r="CL16" s="1226"/>
      <c r="CM16" s="1226"/>
      <c r="CN16" s="1226"/>
      <c r="CO16" s="1226"/>
      <c r="CP16" s="1226"/>
      <c r="CQ16" s="1226"/>
      <c r="CR16" s="1226"/>
      <c r="CS16" s="1226"/>
      <c r="CT16" s="1226"/>
      <c r="CU16" s="1226"/>
      <c r="CV16" s="1226"/>
      <c r="CW16" s="1226"/>
      <c r="CX16" s="1226"/>
      <c r="CY16" s="1226"/>
      <c r="CZ16" s="1226"/>
      <c r="DA16" s="1227"/>
    </row>
    <row r="17" spans="1:105" ht="11.25" thickBot="1" x14ac:dyDescent="0.25">
      <c r="A17" s="1249" t="s">
        <v>592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J17" s="1226"/>
      <c r="AK17" s="1226"/>
      <c r="AL17" s="1226"/>
      <c r="AM17" s="1226"/>
      <c r="AN17" s="1226"/>
      <c r="AO17" s="1226"/>
      <c r="AP17" s="1226"/>
      <c r="AQ17" s="1226"/>
      <c r="AR17" s="1226"/>
      <c r="AS17" s="1226"/>
      <c r="AT17" s="1226"/>
      <c r="AU17" s="1226"/>
      <c r="AV17" s="1226"/>
      <c r="AW17" s="1226"/>
      <c r="AX17" s="1226"/>
      <c r="AY17" s="1226"/>
      <c r="AZ17" s="1226"/>
      <c r="BA17" s="1249"/>
      <c r="BB17" s="1226"/>
      <c r="BC17" s="1226"/>
      <c r="BD17" s="1226"/>
      <c r="BE17" s="1226"/>
      <c r="BF17" s="1226"/>
      <c r="BG17" s="1226"/>
      <c r="BH17" s="1226"/>
      <c r="BI17" s="1226"/>
      <c r="BJ17" s="1226"/>
      <c r="BK17" s="1226"/>
      <c r="BL17" s="1226"/>
      <c r="BM17" s="1226"/>
      <c r="BN17" s="1226"/>
      <c r="BO17" s="1226"/>
      <c r="BP17" s="1226"/>
      <c r="BQ17" s="1226"/>
      <c r="BR17" s="1226"/>
      <c r="BS17" s="1226"/>
      <c r="BT17" s="1226"/>
      <c r="BU17" s="1226"/>
      <c r="BV17" s="1226"/>
      <c r="BW17" s="1226"/>
      <c r="BX17" s="1226"/>
      <c r="BY17" s="1226"/>
      <c r="BZ17" s="1226"/>
      <c r="CA17" s="1226"/>
      <c r="CB17" s="1226"/>
      <c r="CC17" s="1226"/>
      <c r="CD17" s="1226"/>
      <c r="CE17" s="1226"/>
      <c r="CF17" s="1226"/>
      <c r="CG17" s="1226"/>
      <c r="CH17" s="1226"/>
      <c r="CI17" s="1226"/>
      <c r="CJ17" s="1226"/>
      <c r="CK17" s="1226"/>
      <c r="CL17" s="1226"/>
      <c r="CM17" s="1226"/>
      <c r="CN17" s="1226"/>
      <c r="CO17" s="1226"/>
      <c r="CP17" s="1226"/>
      <c r="CQ17" s="1226"/>
      <c r="CR17" s="1226"/>
      <c r="CS17" s="1226"/>
      <c r="CT17" s="1226"/>
      <c r="CU17" s="1226"/>
      <c r="CV17" s="1226"/>
      <c r="CW17" s="1226"/>
      <c r="CX17" s="1226"/>
      <c r="CY17" s="1226"/>
      <c r="CZ17" s="1226"/>
      <c r="DA17" s="1227"/>
    </row>
    <row r="18" spans="1:105" ht="10.5" customHeight="1" thickBot="1" x14ac:dyDescent="0.25">
      <c r="A18" s="1225" t="s">
        <v>591</v>
      </c>
      <c r="B18" s="1241"/>
      <c r="C18" s="1241"/>
      <c r="D18" s="1241"/>
      <c r="E18" s="1241"/>
      <c r="F18" s="1241"/>
      <c r="G18" s="1241"/>
      <c r="H18" s="1241"/>
      <c r="I18" s="1241"/>
      <c r="J18" s="1241"/>
      <c r="K18" s="1241"/>
      <c r="L18" s="1241"/>
      <c r="M18" s="1241"/>
      <c r="N18" s="1241"/>
      <c r="O18" s="1241"/>
      <c r="P18" s="1241"/>
      <c r="Q18" s="1241"/>
      <c r="R18" s="1241"/>
      <c r="S18" s="1241"/>
      <c r="T18" s="1241"/>
      <c r="U18" s="1241"/>
      <c r="V18" s="1241"/>
      <c r="W18" s="1241"/>
      <c r="X18" s="1241"/>
      <c r="Y18" s="1241"/>
      <c r="Z18" s="1241"/>
      <c r="AA18" s="1241"/>
      <c r="AB18" s="1241"/>
      <c r="AC18" s="1241"/>
      <c r="AD18" s="1241"/>
      <c r="AE18" s="1241"/>
      <c r="AF18" s="1241"/>
      <c r="AG18" s="1241"/>
      <c r="AH18" s="1241"/>
      <c r="AI18" s="1241"/>
      <c r="AJ18" s="1241"/>
      <c r="AK18" s="1241"/>
      <c r="AL18" s="1241"/>
      <c r="AM18" s="1241"/>
      <c r="AN18" s="1241"/>
      <c r="AO18" s="1241"/>
      <c r="AP18" s="1241"/>
      <c r="AQ18" s="1241"/>
      <c r="AR18" s="1241"/>
      <c r="AS18" s="1241"/>
      <c r="AT18" s="1241"/>
      <c r="AU18" s="1241"/>
      <c r="AV18" s="1241"/>
      <c r="AW18" s="1241"/>
      <c r="AX18" s="1241"/>
      <c r="AY18" s="1241"/>
      <c r="AZ18" s="1241"/>
      <c r="BA18" s="1225"/>
      <c r="BB18" s="1241"/>
      <c r="BC18" s="1241"/>
      <c r="BD18" s="1241"/>
      <c r="BE18" s="1241"/>
      <c r="BF18" s="1241"/>
      <c r="BG18" s="1241"/>
      <c r="BH18" s="1241"/>
      <c r="BI18" s="1241"/>
      <c r="BJ18" s="1241"/>
      <c r="BK18" s="1241"/>
      <c r="BL18" s="1241"/>
      <c r="BM18" s="1241"/>
      <c r="BN18" s="1241"/>
      <c r="BO18" s="1241"/>
      <c r="BP18" s="1241"/>
      <c r="BQ18" s="1241"/>
      <c r="BR18" s="1241"/>
      <c r="BS18" s="1241"/>
      <c r="BT18" s="1241"/>
      <c r="BU18" s="1241"/>
      <c r="BV18" s="1241"/>
      <c r="BW18" s="1241"/>
      <c r="BX18" s="1241"/>
      <c r="BY18" s="1241"/>
      <c r="BZ18" s="1241"/>
      <c r="CA18" s="1241"/>
      <c r="CB18" s="1241"/>
      <c r="CC18" s="1241"/>
      <c r="CD18" s="1241"/>
      <c r="CE18" s="1241"/>
      <c r="CF18" s="1241"/>
      <c r="CG18" s="1241"/>
      <c r="CH18" s="1241"/>
      <c r="CI18" s="1241"/>
      <c r="CJ18" s="1241"/>
      <c r="CK18" s="1241"/>
      <c r="CL18" s="1241"/>
      <c r="CM18" s="1241"/>
      <c r="CN18" s="1241"/>
      <c r="CO18" s="1241"/>
      <c r="CP18" s="1241"/>
      <c r="CQ18" s="1241"/>
      <c r="CR18" s="1241"/>
      <c r="CS18" s="1241"/>
      <c r="CT18" s="1241"/>
      <c r="CU18" s="1241"/>
      <c r="CV18" s="1241"/>
      <c r="CW18" s="1241"/>
      <c r="CX18" s="1241"/>
      <c r="CY18" s="1241"/>
      <c r="CZ18" s="1241"/>
      <c r="DA18" s="1242"/>
    </row>
    <row r="19" spans="1:105" ht="31.5" customHeight="1" thickBot="1" x14ac:dyDescent="0.25">
      <c r="A19" s="1225" t="s">
        <v>590</v>
      </c>
      <c r="B19" s="1241"/>
      <c r="C19" s="1241"/>
      <c r="D19" s="1241"/>
      <c r="E19" s="1241"/>
      <c r="F19" s="1241"/>
      <c r="G19" s="1241"/>
      <c r="H19" s="1241"/>
      <c r="I19" s="1241"/>
      <c r="J19" s="1241"/>
      <c r="K19" s="1241"/>
      <c r="L19" s="1241"/>
      <c r="M19" s="1241"/>
      <c r="N19" s="1241"/>
      <c r="O19" s="1241"/>
      <c r="P19" s="1241"/>
      <c r="Q19" s="1241"/>
      <c r="R19" s="1241"/>
      <c r="S19" s="1241"/>
      <c r="T19" s="1241"/>
      <c r="U19" s="1241"/>
      <c r="V19" s="1241"/>
      <c r="W19" s="1241"/>
      <c r="X19" s="1241"/>
      <c r="Y19" s="1241"/>
      <c r="Z19" s="1241"/>
      <c r="AA19" s="1241"/>
      <c r="AB19" s="1241"/>
      <c r="AC19" s="1241"/>
      <c r="AD19" s="1241"/>
      <c r="AE19" s="1241"/>
      <c r="AF19" s="1241"/>
      <c r="AG19" s="1241"/>
      <c r="AH19" s="1241"/>
      <c r="AI19" s="1241"/>
      <c r="AJ19" s="1241"/>
      <c r="AK19" s="1241"/>
      <c r="AL19" s="1241"/>
      <c r="AM19" s="1241"/>
      <c r="AN19" s="1241"/>
      <c r="AO19" s="1241"/>
      <c r="AP19" s="1241"/>
      <c r="AQ19" s="1241"/>
      <c r="AR19" s="1241"/>
      <c r="AS19" s="1241"/>
      <c r="AT19" s="1241"/>
      <c r="AU19" s="1241"/>
      <c r="AV19" s="1241"/>
      <c r="AW19" s="1241"/>
      <c r="AX19" s="1241"/>
      <c r="AY19" s="1241"/>
      <c r="AZ19" s="1241"/>
      <c r="BA19" s="1225"/>
      <c r="BB19" s="1241"/>
      <c r="BC19" s="1241"/>
      <c r="BD19" s="1241"/>
      <c r="BE19" s="1241"/>
      <c r="BF19" s="1241"/>
      <c r="BG19" s="1241"/>
      <c r="BH19" s="1241"/>
      <c r="BI19" s="1241"/>
      <c r="BJ19" s="1241"/>
      <c r="BK19" s="1241"/>
      <c r="BL19" s="1241"/>
      <c r="BM19" s="1241"/>
      <c r="BN19" s="1241"/>
      <c r="BO19" s="1241"/>
      <c r="BP19" s="1241"/>
      <c r="BQ19" s="1241"/>
      <c r="BR19" s="1241"/>
      <c r="BS19" s="1241"/>
      <c r="BT19" s="1241"/>
      <c r="BU19" s="1241"/>
      <c r="BV19" s="1241"/>
      <c r="BW19" s="1241"/>
      <c r="BX19" s="1241"/>
      <c r="BY19" s="1241"/>
      <c r="BZ19" s="1241"/>
      <c r="CA19" s="1241"/>
      <c r="CB19" s="1241"/>
      <c r="CC19" s="1241"/>
      <c r="CD19" s="1241"/>
      <c r="CE19" s="1241"/>
      <c r="CF19" s="1241"/>
      <c r="CG19" s="1241"/>
      <c r="CH19" s="1241"/>
      <c r="CI19" s="1241"/>
      <c r="CJ19" s="1241"/>
      <c r="CK19" s="1241"/>
      <c r="CL19" s="1241"/>
      <c r="CM19" s="1241"/>
      <c r="CN19" s="1241"/>
      <c r="CO19" s="1241"/>
      <c r="CP19" s="1241"/>
      <c r="CQ19" s="1241"/>
      <c r="CR19" s="1241"/>
      <c r="CS19" s="1241"/>
      <c r="CT19" s="1241"/>
      <c r="CU19" s="1241"/>
      <c r="CV19" s="1241"/>
      <c r="CW19" s="1241"/>
      <c r="CX19" s="1241"/>
      <c r="CY19" s="1241"/>
      <c r="CZ19" s="1241"/>
      <c r="DA19" s="1242"/>
    </row>
    <row r="20" spans="1:105" ht="39.75" customHeight="1" thickBot="1" x14ac:dyDescent="0.25">
      <c r="A20" s="1225" t="s">
        <v>589</v>
      </c>
      <c r="B20" s="1241"/>
      <c r="C20" s="1241"/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1241"/>
      <c r="AG20" s="1241"/>
      <c r="AH20" s="1241"/>
      <c r="AI20" s="1241"/>
      <c r="AJ20" s="1241"/>
      <c r="AK20" s="1241"/>
      <c r="AL20" s="1241"/>
      <c r="AM20" s="1241"/>
      <c r="AN20" s="1241"/>
      <c r="AO20" s="1241"/>
      <c r="AP20" s="1241"/>
      <c r="AQ20" s="1241"/>
      <c r="AR20" s="1241"/>
      <c r="AS20" s="1241"/>
      <c r="AT20" s="1241"/>
      <c r="AU20" s="1241"/>
      <c r="AV20" s="1241"/>
      <c r="AW20" s="1241"/>
      <c r="AX20" s="1241"/>
      <c r="AY20" s="1241"/>
      <c r="AZ20" s="1241"/>
      <c r="BA20" s="1225"/>
      <c r="BB20" s="1241"/>
      <c r="BC20" s="1241"/>
      <c r="BD20" s="1241"/>
      <c r="BE20" s="1241"/>
      <c r="BF20" s="1241"/>
      <c r="BG20" s="1241"/>
      <c r="BH20" s="1241"/>
      <c r="BI20" s="1241"/>
      <c r="BJ20" s="1241"/>
      <c r="BK20" s="1241"/>
      <c r="BL20" s="1241"/>
      <c r="BM20" s="1241"/>
      <c r="BN20" s="1241"/>
      <c r="BO20" s="1241"/>
      <c r="BP20" s="1241"/>
      <c r="BQ20" s="1241"/>
      <c r="BR20" s="1241"/>
      <c r="BS20" s="1241"/>
      <c r="BT20" s="1241"/>
      <c r="BU20" s="1241"/>
      <c r="BV20" s="1241"/>
      <c r="BW20" s="1241"/>
      <c r="BX20" s="1241"/>
      <c r="BY20" s="1241"/>
      <c r="BZ20" s="1241"/>
      <c r="CA20" s="1241"/>
      <c r="CB20" s="1241"/>
      <c r="CC20" s="1241"/>
      <c r="CD20" s="1241"/>
      <c r="CE20" s="1241"/>
      <c r="CF20" s="1241"/>
      <c r="CG20" s="1241"/>
      <c r="CH20" s="1241"/>
      <c r="CI20" s="1241"/>
      <c r="CJ20" s="1241"/>
      <c r="CK20" s="1241"/>
      <c r="CL20" s="1241"/>
      <c r="CM20" s="1241"/>
      <c r="CN20" s="1241"/>
      <c r="CO20" s="1241"/>
      <c r="CP20" s="1241"/>
      <c r="CQ20" s="1241"/>
      <c r="CR20" s="1241"/>
      <c r="CS20" s="1241"/>
      <c r="CT20" s="1241"/>
      <c r="CU20" s="1241"/>
      <c r="CV20" s="1241"/>
      <c r="CW20" s="1241"/>
      <c r="CX20" s="1241"/>
      <c r="CY20" s="1241"/>
      <c r="CZ20" s="1241"/>
      <c r="DA20" s="1242"/>
    </row>
    <row r="21" spans="1:105" ht="11.25" thickBot="1" x14ac:dyDescent="0.25">
      <c r="A21" s="1249" t="s">
        <v>588</v>
      </c>
      <c r="B21" s="1226"/>
      <c r="C21" s="1226"/>
      <c r="D21" s="1226"/>
      <c r="E21" s="1226"/>
      <c r="F21" s="1226"/>
      <c r="G21" s="1226"/>
      <c r="H21" s="1226"/>
      <c r="I21" s="1226"/>
      <c r="J21" s="1226"/>
      <c r="K21" s="1226"/>
      <c r="L21" s="1226"/>
      <c r="M21" s="1226"/>
      <c r="N21" s="1226"/>
      <c r="O21" s="1226"/>
      <c r="P21" s="1226"/>
      <c r="Q21" s="1226"/>
      <c r="R21" s="1226"/>
      <c r="S21" s="1226"/>
      <c r="T21" s="1226"/>
      <c r="U21" s="1226"/>
      <c r="V21" s="1226"/>
      <c r="W21" s="1226"/>
      <c r="X21" s="1226"/>
      <c r="Y21" s="1226"/>
      <c r="Z21" s="1226"/>
      <c r="AA21" s="1226"/>
      <c r="AB21" s="1226"/>
      <c r="AC21" s="1226"/>
      <c r="AD21" s="1226"/>
      <c r="AE21" s="1226"/>
      <c r="AF21" s="1226"/>
      <c r="AG21" s="1226"/>
      <c r="AH21" s="1226"/>
      <c r="AI21" s="1226"/>
      <c r="AJ21" s="1226"/>
      <c r="AK21" s="1226"/>
      <c r="AL21" s="1226"/>
      <c r="AM21" s="1226"/>
      <c r="AN21" s="1226"/>
      <c r="AO21" s="1226"/>
      <c r="AP21" s="1226"/>
      <c r="AQ21" s="1226"/>
      <c r="AR21" s="1226"/>
      <c r="AS21" s="1226"/>
      <c r="AT21" s="1226"/>
      <c r="AU21" s="1226"/>
      <c r="AV21" s="1226"/>
      <c r="AW21" s="1226"/>
      <c r="AX21" s="1226"/>
      <c r="AY21" s="1226"/>
      <c r="AZ21" s="1226"/>
      <c r="BA21" s="1249"/>
      <c r="BB21" s="1226"/>
      <c r="BC21" s="1226"/>
      <c r="BD21" s="1226"/>
      <c r="BE21" s="1226"/>
      <c r="BF21" s="1226"/>
      <c r="BG21" s="1226"/>
      <c r="BH21" s="1226"/>
      <c r="BI21" s="1226"/>
      <c r="BJ21" s="1226"/>
      <c r="BK21" s="1226"/>
      <c r="BL21" s="1226"/>
      <c r="BM21" s="1226"/>
      <c r="BN21" s="1226"/>
      <c r="BO21" s="1226"/>
      <c r="BP21" s="1226"/>
      <c r="BQ21" s="1226"/>
      <c r="BR21" s="1226"/>
      <c r="BS21" s="1226"/>
      <c r="BT21" s="1226"/>
      <c r="BU21" s="1226"/>
      <c r="BV21" s="1226"/>
      <c r="BW21" s="1226"/>
      <c r="BX21" s="1226"/>
      <c r="BY21" s="1226"/>
      <c r="BZ21" s="1226"/>
      <c r="CA21" s="1226"/>
      <c r="CB21" s="1226"/>
      <c r="CC21" s="1226"/>
      <c r="CD21" s="1226"/>
      <c r="CE21" s="1226"/>
      <c r="CF21" s="1226"/>
      <c r="CG21" s="1226"/>
      <c r="CH21" s="1226"/>
      <c r="CI21" s="1226"/>
      <c r="CJ21" s="1226"/>
      <c r="CK21" s="1226"/>
      <c r="CL21" s="1226"/>
      <c r="CM21" s="1226"/>
      <c r="CN21" s="1226"/>
      <c r="CO21" s="1226"/>
      <c r="CP21" s="1226"/>
      <c r="CQ21" s="1226"/>
      <c r="CR21" s="1226"/>
      <c r="CS21" s="1226"/>
      <c r="CT21" s="1226"/>
      <c r="CU21" s="1226"/>
      <c r="CV21" s="1226"/>
      <c r="CW21" s="1226"/>
      <c r="CX21" s="1226"/>
      <c r="CY21" s="1226"/>
      <c r="CZ21" s="1226"/>
      <c r="DA21" s="1227"/>
    </row>
    <row r="22" spans="1:105" ht="21" customHeight="1" thickBot="1" x14ac:dyDescent="0.25">
      <c r="A22" s="1239" t="s">
        <v>587</v>
      </c>
      <c r="B22" s="1240"/>
      <c r="C22" s="1240"/>
      <c r="D22" s="1240"/>
      <c r="E22" s="1240"/>
      <c r="F22" s="1240"/>
      <c r="G22" s="1240"/>
      <c r="H22" s="1240"/>
      <c r="I22" s="1240"/>
      <c r="J22" s="1240"/>
      <c r="K22" s="1240"/>
      <c r="L22" s="1240"/>
      <c r="M22" s="1240"/>
      <c r="N22" s="1240"/>
      <c r="O22" s="1240"/>
      <c r="P22" s="1240"/>
      <c r="Q22" s="1240"/>
      <c r="R22" s="1240"/>
      <c r="S22" s="1240"/>
      <c r="T22" s="1240"/>
      <c r="U22" s="1240"/>
      <c r="V22" s="1240"/>
      <c r="W22" s="1240"/>
      <c r="X22" s="1240"/>
      <c r="Y22" s="1240"/>
      <c r="Z22" s="1240"/>
      <c r="AA22" s="1240"/>
      <c r="AB22" s="1240"/>
      <c r="AC22" s="1240"/>
      <c r="AD22" s="1240"/>
      <c r="AE22" s="1240"/>
      <c r="AF22" s="1240"/>
      <c r="AG22" s="1240"/>
      <c r="AH22" s="1240"/>
      <c r="AI22" s="1240"/>
      <c r="AJ22" s="1240"/>
      <c r="AK22" s="1240"/>
      <c r="AL22" s="1240"/>
      <c r="AM22" s="1240"/>
      <c r="AN22" s="1240"/>
      <c r="AO22" s="1240"/>
      <c r="AP22" s="1240"/>
      <c r="AQ22" s="1240"/>
      <c r="AR22" s="1240"/>
      <c r="AS22" s="1240"/>
      <c r="AT22" s="1240"/>
      <c r="AU22" s="1240"/>
      <c r="AV22" s="1240"/>
      <c r="AW22" s="1240"/>
      <c r="AX22" s="1240"/>
      <c r="AY22" s="1240"/>
      <c r="AZ22" s="1240"/>
      <c r="BA22" s="1259"/>
      <c r="BB22" s="1244"/>
      <c r="BC22" s="1244"/>
      <c r="BD22" s="1244"/>
      <c r="BE22" s="1244"/>
      <c r="BF22" s="1244"/>
      <c r="BG22" s="1244"/>
      <c r="BH22" s="1244"/>
      <c r="BI22" s="1244"/>
      <c r="BJ22" s="1244"/>
      <c r="BK22" s="1244"/>
      <c r="BL22" s="1244"/>
      <c r="BM22" s="1244"/>
      <c r="BN22" s="1244"/>
      <c r="BO22" s="1244"/>
      <c r="BP22" s="1244"/>
      <c r="BQ22" s="1244"/>
      <c r="BR22" s="1244"/>
      <c r="BS22" s="1244"/>
      <c r="BT22" s="1244"/>
      <c r="BU22" s="1244"/>
      <c r="BV22" s="1244"/>
      <c r="BW22" s="1244"/>
      <c r="BX22" s="1244"/>
      <c r="BY22" s="1244"/>
      <c r="BZ22" s="1244"/>
      <c r="CA22" s="1244"/>
      <c r="CB22" s="1244"/>
      <c r="CC22" s="1244"/>
      <c r="CD22" s="1244"/>
      <c r="CE22" s="1244"/>
      <c r="CF22" s="1244"/>
      <c r="CG22" s="1244"/>
      <c r="CH22" s="1244"/>
      <c r="CI22" s="1244"/>
      <c r="CJ22" s="1244"/>
      <c r="CK22" s="1244"/>
      <c r="CL22" s="1244"/>
      <c r="CM22" s="1244"/>
      <c r="CN22" s="1244"/>
      <c r="CO22" s="1244"/>
      <c r="CP22" s="1244"/>
      <c r="CQ22" s="1244"/>
      <c r="CR22" s="1244"/>
      <c r="CS22" s="1244"/>
      <c r="CT22" s="1244"/>
      <c r="CU22" s="1244"/>
      <c r="CV22" s="1244"/>
      <c r="CW22" s="1244"/>
      <c r="CX22" s="1244"/>
      <c r="CY22" s="1244"/>
      <c r="CZ22" s="1244"/>
      <c r="DA22" s="1260"/>
    </row>
    <row r="23" spans="1:105" ht="11.25" thickBot="1" x14ac:dyDescent="0.25">
      <c r="A23" s="1249" t="s">
        <v>586</v>
      </c>
      <c r="B23" s="1226"/>
      <c r="C23" s="1226"/>
      <c r="D23" s="1226"/>
      <c r="E23" s="1226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6"/>
      <c r="T23" s="1226"/>
      <c r="U23" s="1226"/>
      <c r="V23" s="1226"/>
      <c r="W23" s="1226"/>
      <c r="X23" s="1226"/>
      <c r="Y23" s="1226"/>
      <c r="Z23" s="1226"/>
      <c r="AA23" s="1226"/>
      <c r="AB23" s="1226"/>
      <c r="AC23" s="1226"/>
      <c r="AD23" s="1226"/>
      <c r="AE23" s="1226"/>
      <c r="AF23" s="1226"/>
      <c r="AG23" s="1226"/>
      <c r="AH23" s="1226"/>
      <c r="AI23" s="1226"/>
      <c r="AJ23" s="1226"/>
      <c r="AK23" s="1226"/>
      <c r="AL23" s="1226"/>
      <c r="AM23" s="1226"/>
      <c r="AN23" s="1226"/>
      <c r="AO23" s="1226"/>
      <c r="AP23" s="1226"/>
      <c r="AQ23" s="1226"/>
      <c r="AR23" s="1226"/>
      <c r="AS23" s="1226"/>
      <c r="AT23" s="1226"/>
      <c r="AU23" s="1226"/>
      <c r="AV23" s="1226"/>
      <c r="AW23" s="1226"/>
      <c r="AX23" s="1226"/>
      <c r="AY23" s="1226"/>
      <c r="AZ23" s="1226"/>
      <c r="BA23" s="1249"/>
      <c r="BB23" s="1226"/>
      <c r="BC23" s="1226"/>
      <c r="BD23" s="1226"/>
      <c r="BE23" s="1226"/>
      <c r="BF23" s="1226"/>
      <c r="BG23" s="1226"/>
      <c r="BH23" s="1226"/>
      <c r="BI23" s="1226"/>
      <c r="BJ23" s="1226"/>
      <c r="BK23" s="1226"/>
      <c r="BL23" s="1226"/>
      <c r="BM23" s="1226"/>
      <c r="BN23" s="1226"/>
      <c r="BO23" s="1226"/>
      <c r="BP23" s="1226"/>
      <c r="BQ23" s="1226"/>
      <c r="BR23" s="1226"/>
      <c r="BS23" s="1226"/>
      <c r="BT23" s="1226"/>
      <c r="BU23" s="1226"/>
      <c r="BV23" s="1226"/>
      <c r="BW23" s="1226"/>
      <c r="BX23" s="1226"/>
      <c r="BY23" s="1226"/>
      <c r="BZ23" s="1226"/>
      <c r="CA23" s="1226"/>
      <c r="CB23" s="1226"/>
      <c r="CC23" s="1226"/>
      <c r="CD23" s="1226"/>
      <c r="CE23" s="1226"/>
      <c r="CF23" s="1226"/>
      <c r="CG23" s="1226"/>
      <c r="CH23" s="1226"/>
      <c r="CI23" s="1226"/>
      <c r="CJ23" s="1226"/>
      <c r="CK23" s="1226"/>
      <c r="CL23" s="1226"/>
      <c r="CM23" s="1226"/>
      <c r="CN23" s="1226"/>
      <c r="CO23" s="1226"/>
      <c r="CP23" s="1226"/>
      <c r="CQ23" s="1226"/>
      <c r="CR23" s="1226"/>
      <c r="CS23" s="1226"/>
      <c r="CT23" s="1226"/>
      <c r="CU23" s="1226"/>
      <c r="CV23" s="1226"/>
      <c r="CW23" s="1226"/>
      <c r="CX23" s="1226"/>
      <c r="CY23" s="1226"/>
      <c r="CZ23" s="1226"/>
      <c r="DA23" s="1227"/>
    </row>
    <row r="24" spans="1:105" ht="21" customHeight="1" thickBot="1" x14ac:dyDescent="0.25">
      <c r="A24" s="1239" t="s">
        <v>585</v>
      </c>
      <c r="B24" s="1240"/>
      <c r="C24" s="1240"/>
      <c r="D24" s="1240"/>
      <c r="E24" s="1240"/>
      <c r="F24" s="1240"/>
      <c r="G24" s="1240"/>
      <c r="H24" s="1240"/>
      <c r="I24" s="1240"/>
      <c r="J24" s="1240"/>
      <c r="K24" s="1240"/>
      <c r="L24" s="1240"/>
      <c r="M24" s="1240"/>
      <c r="N24" s="1240"/>
      <c r="O24" s="1240"/>
      <c r="P24" s="1240"/>
      <c r="Q24" s="1240"/>
      <c r="R24" s="1240"/>
      <c r="S24" s="1240"/>
      <c r="T24" s="1240"/>
      <c r="U24" s="1240"/>
      <c r="V24" s="1240"/>
      <c r="W24" s="1240"/>
      <c r="X24" s="1240"/>
      <c r="Y24" s="1240"/>
      <c r="Z24" s="1240"/>
      <c r="AA24" s="1240"/>
      <c r="AB24" s="1240"/>
      <c r="AC24" s="1240"/>
      <c r="AD24" s="1240"/>
      <c r="AE24" s="1240"/>
      <c r="AF24" s="1240"/>
      <c r="AG24" s="1240"/>
      <c r="AH24" s="1240"/>
      <c r="AI24" s="1240"/>
      <c r="AJ24" s="1240"/>
      <c r="AK24" s="1240"/>
      <c r="AL24" s="1240"/>
      <c r="AM24" s="1240"/>
      <c r="AN24" s="1240"/>
      <c r="AO24" s="1240"/>
      <c r="AP24" s="1240"/>
      <c r="AQ24" s="1240"/>
      <c r="AR24" s="1240"/>
      <c r="AS24" s="1240"/>
      <c r="AT24" s="1240"/>
      <c r="AU24" s="1240"/>
      <c r="AV24" s="1240"/>
      <c r="AW24" s="1240"/>
      <c r="AX24" s="1240"/>
      <c r="AY24" s="1240"/>
      <c r="AZ24" s="1240"/>
      <c r="BA24" s="1259"/>
      <c r="BB24" s="1244"/>
      <c r="BC24" s="1244"/>
      <c r="BD24" s="1244"/>
      <c r="BE24" s="1244"/>
      <c r="BF24" s="1244"/>
      <c r="BG24" s="1244"/>
      <c r="BH24" s="1244"/>
      <c r="BI24" s="1244"/>
      <c r="BJ24" s="1244"/>
      <c r="BK24" s="1244"/>
      <c r="BL24" s="1244"/>
      <c r="BM24" s="1244"/>
      <c r="BN24" s="1244"/>
      <c r="BO24" s="1244"/>
      <c r="BP24" s="1244"/>
      <c r="BQ24" s="1244"/>
      <c r="BR24" s="1244"/>
      <c r="BS24" s="1244"/>
      <c r="BT24" s="1244"/>
      <c r="BU24" s="1244"/>
      <c r="BV24" s="1244"/>
      <c r="BW24" s="1244"/>
      <c r="BX24" s="1244"/>
      <c r="BY24" s="1244"/>
      <c r="BZ24" s="1244"/>
      <c r="CA24" s="1244"/>
      <c r="CB24" s="1244"/>
      <c r="CC24" s="1244"/>
      <c r="CD24" s="1244"/>
      <c r="CE24" s="1244"/>
      <c r="CF24" s="1244"/>
      <c r="CG24" s="1244"/>
      <c r="CH24" s="1244"/>
      <c r="CI24" s="1244"/>
      <c r="CJ24" s="1244"/>
      <c r="CK24" s="1244"/>
      <c r="CL24" s="1244"/>
      <c r="CM24" s="1244"/>
      <c r="CN24" s="1244"/>
      <c r="CO24" s="1244"/>
      <c r="CP24" s="1244"/>
      <c r="CQ24" s="1244"/>
      <c r="CR24" s="1244"/>
      <c r="CS24" s="1244"/>
      <c r="CT24" s="1244"/>
      <c r="CU24" s="1244"/>
      <c r="CV24" s="1244"/>
      <c r="CW24" s="1244"/>
      <c r="CX24" s="1244"/>
      <c r="CY24" s="1244"/>
      <c r="CZ24" s="1244"/>
      <c r="DA24" s="1260"/>
    </row>
    <row r="25" spans="1:105" ht="11.25" thickBot="1" x14ac:dyDescent="0.25">
      <c r="A25" s="1249" t="s">
        <v>584</v>
      </c>
      <c r="B25" s="1226"/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226"/>
      <c r="AA25" s="1226"/>
      <c r="AB25" s="1226"/>
      <c r="AC25" s="1226"/>
      <c r="AD25" s="1226"/>
      <c r="AE25" s="1226"/>
      <c r="AF25" s="1226"/>
      <c r="AG25" s="1226"/>
      <c r="AH25" s="1226"/>
      <c r="AI25" s="1226"/>
      <c r="AJ25" s="1226"/>
      <c r="AK25" s="1226"/>
      <c r="AL25" s="1226"/>
      <c r="AM25" s="1226"/>
      <c r="AN25" s="1226"/>
      <c r="AO25" s="1226"/>
      <c r="AP25" s="1226"/>
      <c r="AQ25" s="1226"/>
      <c r="AR25" s="1226"/>
      <c r="AS25" s="1226"/>
      <c r="AT25" s="1226"/>
      <c r="AU25" s="1226"/>
      <c r="AV25" s="1226"/>
      <c r="AW25" s="1226"/>
      <c r="AX25" s="1226"/>
      <c r="AY25" s="1226"/>
      <c r="AZ25" s="1226"/>
      <c r="BA25" s="1225" t="s">
        <v>583</v>
      </c>
      <c r="BB25" s="1241"/>
      <c r="BC25" s="1241"/>
      <c r="BD25" s="1241"/>
      <c r="BE25" s="1241"/>
      <c r="BF25" s="1241"/>
      <c r="BG25" s="1241"/>
      <c r="BH25" s="1241"/>
      <c r="BI25" s="1241"/>
      <c r="BJ25" s="1241"/>
      <c r="BK25" s="1241"/>
      <c r="BL25" s="1241"/>
      <c r="BM25" s="1241"/>
      <c r="BN25" s="1241"/>
      <c r="BO25" s="1241"/>
      <c r="BP25" s="1241"/>
      <c r="BQ25" s="1241"/>
      <c r="BR25" s="1241"/>
      <c r="BS25" s="1241"/>
      <c r="BT25" s="1241"/>
      <c r="BU25" s="1241"/>
      <c r="BV25" s="1241"/>
      <c r="BW25" s="1241"/>
      <c r="BX25" s="1241"/>
      <c r="BY25" s="1241"/>
      <c r="BZ25" s="1241"/>
      <c r="CA25" s="1241"/>
      <c r="CB25" s="1241"/>
      <c r="CC25" s="1241"/>
      <c r="CD25" s="1241"/>
      <c r="CE25" s="1241"/>
      <c r="CF25" s="1241"/>
      <c r="CG25" s="1241"/>
      <c r="CH25" s="1241"/>
      <c r="CI25" s="1241"/>
      <c r="CJ25" s="1241"/>
      <c r="CK25" s="1241"/>
      <c r="CL25" s="1241"/>
      <c r="CM25" s="1241"/>
      <c r="CN25" s="1241"/>
      <c r="CO25" s="1241"/>
      <c r="CP25" s="1241"/>
      <c r="CQ25" s="1241"/>
      <c r="CR25" s="1241"/>
      <c r="CS25" s="1241"/>
      <c r="CT25" s="1241"/>
      <c r="CU25" s="1241"/>
      <c r="CV25" s="1241"/>
      <c r="CW25" s="1241"/>
      <c r="CX25" s="1241"/>
      <c r="CY25" s="1241"/>
      <c r="CZ25" s="1241"/>
      <c r="DA25" s="1242"/>
    </row>
    <row r="26" spans="1:105" ht="11.25" thickBot="1" x14ac:dyDescent="0.25">
      <c r="A26" s="1249" t="s">
        <v>582</v>
      </c>
      <c r="B26" s="1226"/>
      <c r="C26" s="1226"/>
      <c r="D26" s="1226"/>
      <c r="E26" s="1226"/>
      <c r="F26" s="1226"/>
      <c r="G26" s="1226"/>
      <c r="H26" s="1226"/>
      <c r="I26" s="1226"/>
      <c r="J26" s="1226"/>
      <c r="K26" s="1226"/>
      <c r="L26" s="1226"/>
      <c r="M26" s="1226"/>
      <c r="N26" s="1226"/>
      <c r="O26" s="1226"/>
      <c r="P26" s="1226"/>
      <c r="Q26" s="1226"/>
      <c r="R26" s="1226"/>
      <c r="S26" s="1226"/>
      <c r="T26" s="1226"/>
      <c r="U26" s="1226"/>
      <c r="V26" s="1226"/>
      <c r="W26" s="1226"/>
      <c r="X26" s="1226"/>
      <c r="Y26" s="1226"/>
      <c r="Z26" s="1226"/>
      <c r="AA26" s="1226"/>
      <c r="AB26" s="1226"/>
      <c r="AC26" s="1226"/>
      <c r="AD26" s="1226"/>
      <c r="AE26" s="1226"/>
      <c r="AF26" s="1226"/>
      <c r="AG26" s="1226"/>
      <c r="AH26" s="1226"/>
      <c r="AI26" s="1226"/>
      <c r="AJ26" s="1226"/>
      <c r="AK26" s="1226"/>
      <c r="AL26" s="1226"/>
      <c r="AM26" s="1226"/>
      <c r="AN26" s="1226"/>
      <c r="AO26" s="1226"/>
      <c r="AP26" s="1226"/>
      <c r="AQ26" s="1226"/>
      <c r="AR26" s="1226"/>
      <c r="AS26" s="1226"/>
      <c r="AT26" s="1226"/>
      <c r="AU26" s="1226"/>
      <c r="AV26" s="1226"/>
      <c r="AW26" s="1226"/>
      <c r="AX26" s="1226"/>
      <c r="AY26" s="1226"/>
      <c r="AZ26" s="1226"/>
      <c r="BA26" s="1249"/>
      <c r="BB26" s="1226"/>
      <c r="BC26" s="1226"/>
      <c r="BD26" s="1226"/>
      <c r="BE26" s="1226"/>
      <c r="BF26" s="1226"/>
      <c r="BG26" s="1226"/>
      <c r="BH26" s="1226"/>
      <c r="BI26" s="1226"/>
      <c r="BJ26" s="1226"/>
      <c r="BK26" s="1226"/>
      <c r="BL26" s="1226"/>
      <c r="BM26" s="1226"/>
      <c r="BN26" s="1226"/>
      <c r="BO26" s="1226"/>
      <c r="BP26" s="1226"/>
      <c r="BQ26" s="1226"/>
      <c r="BR26" s="1226"/>
      <c r="BS26" s="1226"/>
      <c r="BT26" s="1226"/>
      <c r="BU26" s="1226"/>
      <c r="BV26" s="1226"/>
      <c r="BW26" s="1226"/>
      <c r="BX26" s="1226"/>
      <c r="BY26" s="1226"/>
      <c r="BZ26" s="1226"/>
      <c r="CA26" s="1226"/>
      <c r="CB26" s="1226"/>
      <c r="CC26" s="1226"/>
      <c r="CD26" s="1226"/>
      <c r="CE26" s="1226"/>
      <c r="CF26" s="1226"/>
      <c r="CG26" s="1226"/>
      <c r="CH26" s="1226"/>
      <c r="CI26" s="1226"/>
      <c r="CJ26" s="1226"/>
      <c r="CK26" s="1226"/>
      <c r="CL26" s="1226"/>
      <c r="CM26" s="1226"/>
      <c r="CN26" s="1226"/>
      <c r="CO26" s="1226"/>
      <c r="CP26" s="1226"/>
      <c r="CQ26" s="1226"/>
      <c r="CR26" s="1226"/>
      <c r="CS26" s="1226"/>
      <c r="CT26" s="1226"/>
      <c r="CU26" s="1226"/>
      <c r="CV26" s="1226"/>
      <c r="CW26" s="1226"/>
      <c r="CX26" s="1226"/>
      <c r="CY26" s="1226"/>
      <c r="CZ26" s="1226"/>
      <c r="DA26" s="1227"/>
    </row>
    <row r="27" spans="1:105" ht="53.25" customHeight="1" thickBot="1" x14ac:dyDescent="0.25">
      <c r="A27" s="1243" t="s">
        <v>581</v>
      </c>
      <c r="B27" s="1244"/>
      <c r="C27" s="1244"/>
      <c r="D27" s="1244"/>
      <c r="E27" s="1244"/>
      <c r="F27" s="1244"/>
      <c r="G27" s="1244"/>
      <c r="H27" s="1244"/>
      <c r="I27" s="1244"/>
      <c r="J27" s="1244"/>
      <c r="K27" s="1244"/>
      <c r="L27" s="1244"/>
      <c r="M27" s="1244"/>
      <c r="N27" s="1244"/>
      <c r="O27" s="1244"/>
      <c r="P27" s="1244"/>
      <c r="Q27" s="1244"/>
      <c r="R27" s="1244"/>
      <c r="S27" s="1244"/>
      <c r="T27" s="1244"/>
      <c r="U27" s="1244"/>
      <c r="V27" s="1244"/>
      <c r="W27" s="1244"/>
      <c r="X27" s="1244"/>
      <c r="Y27" s="1244"/>
      <c r="Z27" s="1244"/>
      <c r="AA27" s="1244"/>
      <c r="AB27" s="1244"/>
      <c r="AC27" s="1244"/>
      <c r="AD27" s="1244"/>
      <c r="AE27" s="1244"/>
      <c r="AF27" s="1244"/>
      <c r="AG27" s="1244"/>
      <c r="AH27" s="1244"/>
      <c r="AI27" s="1244"/>
      <c r="AJ27" s="1244"/>
      <c r="AK27" s="1244"/>
      <c r="AL27" s="1244"/>
      <c r="AM27" s="1244"/>
      <c r="AN27" s="1244"/>
      <c r="AO27" s="1244"/>
      <c r="AP27" s="1244"/>
      <c r="AQ27" s="1244"/>
      <c r="AR27" s="1244"/>
      <c r="AS27" s="1244"/>
      <c r="AT27" s="1244"/>
      <c r="AU27" s="1244"/>
      <c r="AV27" s="1244"/>
      <c r="AW27" s="1244"/>
      <c r="AX27" s="1244"/>
      <c r="AY27" s="1244"/>
      <c r="AZ27" s="1244"/>
      <c r="BA27" s="1225" t="s">
        <v>580</v>
      </c>
      <c r="BB27" s="1226"/>
      <c r="BC27" s="1226"/>
      <c r="BD27" s="1226"/>
      <c r="BE27" s="1226"/>
      <c r="BF27" s="1226"/>
      <c r="BG27" s="1226"/>
      <c r="BH27" s="1226"/>
      <c r="BI27" s="1226"/>
      <c r="BJ27" s="1226"/>
      <c r="BK27" s="1226"/>
      <c r="BL27" s="1226"/>
      <c r="BM27" s="1226"/>
      <c r="BN27" s="1226"/>
      <c r="BO27" s="1226"/>
      <c r="BP27" s="1226"/>
      <c r="BQ27" s="1226"/>
      <c r="BR27" s="1226"/>
      <c r="BS27" s="1226"/>
      <c r="BT27" s="1226"/>
      <c r="BU27" s="1226"/>
      <c r="BV27" s="1226"/>
      <c r="BW27" s="1226"/>
      <c r="BX27" s="1226"/>
      <c r="BY27" s="1226"/>
      <c r="BZ27" s="1226"/>
      <c r="CA27" s="1226"/>
      <c r="CB27" s="1226"/>
      <c r="CC27" s="1226"/>
      <c r="CD27" s="1226"/>
      <c r="CE27" s="1226"/>
      <c r="CF27" s="1226"/>
      <c r="CG27" s="1226"/>
      <c r="CH27" s="1226"/>
      <c r="CI27" s="1226"/>
      <c r="CJ27" s="1226"/>
      <c r="CK27" s="1226"/>
      <c r="CL27" s="1226"/>
      <c r="CM27" s="1226"/>
      <c r="CN27" s="1226"/>
      <c r="CO27" s="1226"/>
      <c r="CP27" s="1226"/>
      <c r="CQ27" s="1226"/>
      <c r="CR27" s="1226"/>
      <c r="CS27" s="1226"/>
      <c r="CT27" s="1226"/>
      <c r="CU27" s="1226"/>
      <c r="CV27" s="1226"/>
      <c r="CW27" s="1226"/>
      <c r="CX27" s="1226"/>
      <c r="CY27" s="1226"/>
      <c r="CZ27" s="1226"/>
      <c r="DA27" s="1227"/>
    </row>
    <row r="28" spans="1:105" s="45" customFormat="1" ht="21" customHeight="1" x14ac:dyDescent="0.2">
      <c r="A28" s="1228" t="s">
        <v>579</v>
      </c>
      <c r="B28" s="1229"/>
      <c r="C28" s="1229"/>
      <c r="D28" s="1229"/>
      <c r="E28" s="1229"/>
      <c r="F28" s="1229"/>
      <c r="G28" s="1229"/>
      <c r="H28" s="1229"/>
      <c r="I28" s="1229"/>
      <c r="J28" s="1229"/>
      <c r="K28" s="1229"/>
      <c r="L28" s="1229"/>
      <c r="M28" s="1229"/>
      <c r="N28" s="1229"/>
      <c r="O28" s="1229"/>
      <c r="P28" s="1229"/>
      <c r="Q28" s="1229"/>
      <c r="R28" s="1229"/>
      <c r="S28" s="1229"/>
      <c r="T28" s="1229"/>
      <c r="U28" s="1229"/>
      <c r="V28" s="1229"/>
      <c r="W28" s="1229"/>
      <c r="X28" s="1229"/>
      <c r="Y28" s="1229"/>
      <c r="Z28" s="1229"/>
      <c r="AA28" s="1229"/>
      <c r="AB28" s="1229"/>
      <c r="AC28" s="1229"/>
      <c r="AD28" s="1229"/>
      <c r="AE28" s="1229"/>
      <c r="AF28" s="1229"/>
      <c r="AG28" s="1229"/>
      <c r="AH28" s="1229"/>
      <c r="AI28" s="1229"/>
      <c r="AJ28" s="1229"/>
      <c r="AK28" s="1229"/>
      <c r="AL28" s="1229"/>
      <c r="AM28" s="1229"/>
      <c r="AN28" s="1229"/>
      <c r="AO28" s="1229"/>
      <c r="AP28" s="1229"/>
      <c r="AQ28" s="1229"/>
      <c r="AR28" s="1229"/>
      <c r="AS28" s="1229"/>
      <c r="AT28" s="1229"/>
      <c r="AU28" s="1229"/>
      <c r="AV28" s="1229"/>
      <c r="AW28" s="1229"/>
      <c r="AX28" s="1229"/>
      <c r="AY28" s="1229"/>
      <c r="AZ28" s="1229"/>
      <c r="BA28" s="1230"/>
      <c r="BB28" s="1229"/>
      <c r="BC28" s="1229"/>
      <c r="BD28" s="1229"/>
      <c r="BE28" s="1229"/>
      <c r="BF28" s="1229"/>
      <c r="BG28" s="1229"/>
      <c r="BH28" s="1229"/>
      <c r="BI28" s="1229"/>
      <c r="BJ28" s="1229"/>
      <c r="BK28" s="1229"/>
      <c r="BL28" s="1229"/>
      <c r="BM28" s="1229"/>
      <c r="BN28" s="1229"/>
      <c r="BO28" s="1229"/>
      <c r="BP28" s="1229"/>
      <c r="BQ28" s="1229"/>
      <c r="BR28" s="1229"/>
      <c r="BS28" s="1229"/>
      <c r="BT28" s="1229"/>
      <c r="BU28" s="1229"/>
      <c r="BV28" s="1229"/>
      <c r="BW28" s="1229"/>
      <c r="BX28" s="1229"/>
      <c r="BY28" s="1229"/>
      <c r="BZ28" s="1229"/>
      <c r="CA28" s="1229"/>
      <c r="CB28" s="1229"/>
      <c r="CC28" s="1229"/>
      <c r="CD28" s="1229"/>
      <c r="CE28" s="1229"/>
      <c r="CF28" s="1229"/>
      <c r="CG28" s="1229"/>
      <c r="CH28" s="1229"/>
      <c r="CI28" s="1229"/>
      <c r="CJ28" s="1229"/>
      <c r="CK28" s="1229"/>
      <c r="CL28" s="1229"/>
      <c r="CM28" s="1229"/>
      <c r="CN28" s="1229"/>
      <c r="CO28" s="1229"/>
      <c r="CP28" s="1229"/>
      <c r="CQ28" s="1229"/>
      <c r="CR28" s="1229"/>
      <c r="CS28" s="1229"/>
      <c r="CT28" s="1229"/>
      <c r="CU28" s="1229"/>
      <c r="CV28" s="1229"/>
      <c r="CW28" s="1229"/>
      <c r="CX28" s="1229"/>
      <c r="CY28" s="1229"/>
      <c r="CZ28" s="1229"/>
      <c r="DA28" s="1255"/>
    </row>
    <row r="29" spans="1:105" s="45" customFormat="1" ht="31.5" customHeight="1" x14ac:dyDescent="0.2">
      <c r="A29" s="1266" t="s">
        <v>578</v>
      </c>
      <c r="B29" s="1267"/>
      <c r="C29" s="1267"/>
      <c r="D29" s="1267"/>
      <c r="E29" s="1267"/>
      <c r="F29" s="1267"/>
      <c r="G29" s="1267"/>
      <c r="H29" s="1267"/>
      <c r="I29" s="1267"/>
      <c r="J29" s="1267"/>
      <c r="K29" s="1267"/>
      <c r="L29" s="1267"/>
      <c r="M29" s="1267"/>
      <c r="N29" s="1267"/>
      <c r="O29" s="1267"/>
      <c r="P29" s="1267"/>
      <c r="Q29" s="1267"/>
      <c r="R29" s="1267"/>
      <c r="S29" s="1267"/>
      <c r="T29" s="1267"/>
      <c r="U29" s="1267"/>
      <c r="V29" s="1267"/>
      <c r="W29" s="1267"/>
      <c r="X29" s="1267"/>
      <c r="Y29" s="1267"/>
      <c r="Z29" s="1267"/>
      <c r="AA29" s="1267"/>
      <c r="AB29" s="1267"/>
      <c r="AC29" s="1267"/>
      <c r="AD29" s="1267"/>
      <c r="AE29" s="1267"/>
      <c r="AF29" s="1267"/>
      <c r="AG29" s="1267"/>
      <c r="AH29" s="1267"/>
      <c r="AI29" s="1267"/>
      <c r="AJ29" s="1267"/>
      <c r="AK29" s="1267"/>
      <c r="AL29" s="1267"/>
      <c r="AM29" s="1267"/>
      <c r="AN29" s="1267"/>
      <c r="AO29" s="1267"/>
      <c r="AP29" s="1267"/>
      <c r="AQ29" s="1267"/>
      <c r="AR29" s="1267"/>
      <c r="AS29" s="1267"/>
      <c r="AT29" s="1267"/>
      <c r="AU29" s="1267"/>
      <c r="AV29" s="1267"/>
      <c r="AW29" s="1267"/>
      <c r="AX29" s="1267"/>
      <c r="AY29" s="1267"/>
      <c r="AZ29" s="1267"/>
      <c r="BA29" s="1233"/>
      <c r="BB29" s="1268"/>
      <c r="BC29" s="1268"/>
      <c r="BD29" s="1268"/>
      <c r="BE29" s="1268"/>
      <c r="BF29" s="1268"/>
      <c r="BG29" s="1268"/>
      <c r="BH29" s="1268"/>
      <c r="BI29" s="1268"/>
      <c r="BJ29" s="1268"/>
      <c r="BK29" s="1268"/>
      <c r="BL29" s="1268"/>
      <c r="BM29" s="1268"/>
      <c r="BN29" s="1268"/>
      <c r="BO29" s="1268"/>
      <c r="BP29" s="1268"/>
      <c r="BQ29" s="1268"/>
      <c r="BR29" s="1268"/>
      <c r="BS29" s="1268"/>
      <c r="BT29" s="1268"/>
      <c r="BU29" s="1268"/>
      <c r="BV29" s="1268"/>
      <c r="BW29" s="1268"/>
      <c r="BX29" s="1268"/>
      <c r="BY29" s="1268"/>
      <c r="BZ29" s="1268"/>
      <c r="CA29" s="1268"/>
      <c r="CB29" s="1268"/>
      <c r="CC29" s="1268"/>
      <c r="CD29" s="1268"/>
      <c r="CE29" s="1268"/>
      <c r="CF29" s="1268"/>
      <c r="CG29" s="1268"/>
      <c r="CH29" s="1268"/>
      <c r="CI29" s="1268"/>
      <c r="CJ29" s="1268"/>
      <c r="CK29" s="1268"/>
      <c r="CL29" s="1268"/>
      <c r="CM29" s="1268"/>
      <c r="CN29" s="1268"/>
      <c r="CO29" s="1268"/>
      <c r="CP29" s="1268"/>
      <c r="CQ29" s="1268"/>
      <c r="CR29" s="1268"/>
      <c r="CS29" s="1268"/>
      <c r="CT29" s="1268"/>
      <c r="CU29" s="1268"/>
      <c r="CV29" s="1268"/>
      <c r="CW29" s="1268"/>
      <c r="CX29" s="1268"/>
      <c r="CY29" s="1268"/>
      <c r="CZ29" s="1268"/>
      <c r="DA29" s="1269"/>
    </row>
    <row r="30" spans="1:105" s="45" customFormat="1" ht="10.5" customHeight="1" x14ac:dyDescent="0.2">
      <c r="A30" s="1215" t="s">
        <v>577</v>
      </c>
      <c r="B30" s="1216"/>
      <c r="C30" s="1216"/>
      <c r="D30" s="1216"/>
      <c r="E30" s="1216"/>
      <c r="F30" s="1216"/>
      <c r="G30" s="1216"/>
      <c r="H30" s="1216"/>
      <c r="I30" s="1216"/>
      <c r="J30" s="1216"/>
      <c r="K30" s="1216"/>
      <c r="L30" s="1216"/>
      <c r="M30" s="1216"/>
      <c r="N30" s="1216"/>
      <c r="O30" s="1216"/>
      <c r="P30" s="1216"/>
      <c r="Q30" s="1216"/>
      <c r="R30" s="1216"/>
      <c r="S30" s="1216"/>
      <c r="T30" s="1216"/>
      <c r="U30" s="1216"/>
      <c r="V30" s="1216"/>
      <c r="W30" s="1216"/>
      <c r="X30" s="1216"/>
      <c r="Y30" s="1216"/>
      <c r="Z30" s="1216"/>
      <c r="AA30" s="1216"/>
      <c r="AB30" s="1216"/>
      <c r="AC30" s="1216"/>
      <c r="AD30" s="1216"/>
      <c r="AE30" s="1216"/>
      <c r="AF30" s="1216"/>
      <c r="AG30" s="1216"/>
      <c r="AH30" s="1216"/>
      <c r="AI30" s="1216"/>
      <c r="AJ30" s="1216"/>
      <c r="AK30" s="1216"/>
      <c r="AL30" s="1216"/>
      <c r="AM30" s="1216"/>
      <c r="AN30" s="1216"/>
      <c r="AO30" s="1216"/>
      <c r="AP30" s="1216"/>
      <c r="AQ30" s="1216"/>
      <c r="AR30" s="1216"/>
      <c r="AS30" s="1216"/>
      <c r="AT30" s="1216"/>
      <c r="AU30" s="1216"/>
      <c r="AV30" s="1216"/>
      <c r="AW30" s="1216"/>
      <c r="AX30" s="1216"/>
      <c r="AY30" s="1216"/>
      <c r="AZ30" s="1216"/>
      <c r="BA30" s="1270"/>
      <c r="BB30" s="1271"/>
      <c r="BC30" s="1271"/>
      <c r="BD30" s="1271"/>
      <c r="BE30" s="1271"/>
      <c r="BF30" s="1271"/>
      <c r="BG30" s="1271"/>
      <c r="BH30" s="1271"/>
      <c r="BI30" s="1271"/>
      <c r="BJ30" s="1271"/>
      <c r="BK30" s="1271"/>
      <c r="BL30" s="1271"/>
      <c r="BM30" s="1271"/>
      <c r="BN30" s="1271"/>
      <c r="BO30" s="1271"/>
      <c r="BP30" s="1271"/>
      <c r="BQ30" s="1271"/>
      <c r="BR30" s="1271"/>
      <c r="BS30" s="1271"/>
      <c r="BT30" s="1271"/>
      <c r="BU30" s="1271"/>
      <c r="BV30" s="1271"/>
      <c r="BW30" s="1271"/>
      <c r="BX30" s="1271"/>
      <c r="BY30" s="1271"/>
      <c r="BZ30" s="1271"/>
      <c r="CA30" s="1271"/>
      <c r="CB30" s="1271"/>
      <c r="CC30" s="1271"/>
      <c r="CD30" s="1271"/>
      <c r="CE30" s="1271"/>
      <c r="CF30" s="1271"/>
      <c r="CG30" s="1271"/>
      <c r="CH30" s="1271"/>
      <c r="CI30" s="1271"/>
      <c r="CJ30" s="1271"/>
      <c r="CK30" s="1271"/>
      <c r="CL30" s="1271"/>
      <c r="CM30" s="1271"/>
      <c r="CN30" s="1271"/>
      <c r="CO30" s="1271"/>
      <c r="CP30" s="1271"/>
      <c r="CQ30" s="1271"/>
      <c r="CR30" s="1271"/>
      <c r="CS30" s="1271"/>
      <c r="CT30" s="1271"/>
      <c r="CU30" s="1271"/>
      <c r="CV30" s="1271"/>
      <c r="CW30" s="1271"/>
      <c r="CX30" s="1271"/>
      <c r="CY30" s="1271"/>
      <c r="CZ30" s="1271"/>
      <c r="DA30" s="1272"/>
    </row>
    <row r="31" spans="1:105" s="45" customFormat="1" ht="10.5" customHeight="1" x14ac:dyDescent="0.2">
      <c r="A31" s="1215" t="s">
        <v>576</v>
      </c>
      <c r="B31" s="1216"/>
      <c r="C31" s="1216"/>
      <c r="D31" s="1216"/>
      <c r="E31" s="1216"/>
      <c r="F31" s="1216"/>
      <c r="G31" s="1216"/>
      <c r="H31" s="1216"/>
      <c r="I31" s="1216"/>
      <c r="J31" s="1216"/>
      <c r="K31" s="1216"/>
      <c r="L31" s="1216"/>
      <c r="M31" s="1216"/>
      <c r="N31" s="1216"/>
      <c r="O31" s="1216"/>
      <c r="P31" s="1216"/>
      <c r="Q31" s="1216"/>
      <c r="R31" s="1216"/>
      <c r="S31" s="1216"/>
      <c r="T31" s="1216"/>
      <c r="U31" s="1216"/>
      <c r="V31" s="1216"/>
      <c r="W31" s="1216"/>
      <c r="X31" s="1216"/>
      <c r="Y31" s="1216"/>
      <c r="Z31" s="1216"/>
      <c r="AA31" s="1216"/>
      <c r="AB31" s="1216"/>
      <c r="AC31" s="1216"/>
      <c r="AD31" s="1216"/>
      <c r="AE31" s="1216"/>
      <c r="AF31" s="1216"/>
      <c r="AG31" s="1216"/>
      <c r="AH31" s="1216"/>
      <c r="AI31" s="1216"/>
      <c r="AJ31" s="1216"/>
      <c r="AK31" s="1216"/>
      <c r="AL31" s="1216"/>
      <c r="AM31" s="1216"/>
      <c r="AN31" s="1216"/>
      <c r="AO31" s="1216"/>
      <c r="AP31" s="1216"/>
      <c r="AQ31" s="1216"/>
      <c r="AR31" s="1216"/>
      <c r="AS31" s="1216"/>
      <c r="AT31" s="1216"/>
      <c r="AU31" s="1216"/>
      <c r="AV31" s="1216"/>
      <c r="AW31" s="1216"/>
      <c r="AX31" s="1216"/>
      <c r="AY31" s="1216"/>
      <c r="AZ31" s="1216"/>
      <c r="BA31" s="1270"/>
      <c r="BB31" s="1271"/>
      <c r="BC31" s="1271"/>
      <c r="BD31" s="1271"/>
      <c r="BE31" s="1271"/>
      <c r="BF31" s="1271"/>
      <c r="BG31" s="1271"/>
      <c r="BH31" s="1271"/>
      <c r="BI31" s="1271"/>
      <c r="BJ31" s="1271"/>
      <c r="BK31" s="1271"/>
      <c r="BL31" s="1271"/>
      <c r="BM31" s="1271"/>
      <c r="BN31" s="1271"/>
      <c r="BO31" s="1271"/>
      <c r="BP31" s="1271"/>
      <c r="BQ31" s="1271"/>
      <c r="BR31" s="1271"/>
      <c r="BS31" s="1271"/>
      <c r="BT31" s="1271"/>
      <c r="BU31" s="1271"/>
      <c r="BV31" s="1271"/>
      <c r="BW31" s="1271"/>
      <c r="BX31" s="1271"/>
      <c r="BY31" s="1271"/>
      <c r="BZ31" s="1271"/>
      <c r="CA31" s="1271"/>
      <c r="CB31" s="1271"/>
      <c r="CC31" s="1271"/>
      <c r="CD31" s="1271"/>
      <c r="CE31" s="1271"/>
      <c r="CF31" s="1271"/>
      <c r="CG31" s="1271"/>
      <c r="CH31" s="1271"/>
      <c r="CI31" s="1271"/>
      <c r="CJ31" s="1271"/>
      <c r="CK31" s="1271"/>
      <c r="CL31" s="1271"/>
      <c r="CM31" s="1271"/>
      <c r="CN31" s="1271"/>
      <c r="CO31" s="1271"/>
      <c r="CP31" s="1271"/>
      <c r="CQ31" s="1271"/>
      <c r="CR31" s="1271"/>
      <c r="CS31" s="1271"/>
      <c r="CT31" s="1271"/>
      <c r="CU31" s="1271"/>
      <c r="CV31" s="1271"/>
      <c r="CW31" s="1271"/>
      <c r="CX31" s="1271"/>
      <c r="CY31" s="1271"/>
      <c r="CZ31" s="1271"/>
      <c r="DA31" s="1272"/>
    </row>
    <row r="32" spans="1:105" s="45" customFormat="1" ht="10.5" customHeight="1" thickBot="1" x14ac:dyDescent="0.25">
      <c r="A32" s="1217" t="s">
        <v>575</v>
      </c>
      <c r="B32" s="1218"/>
      <c r="C32" s="1218"/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18"/>
      <c r="O32" s="1218"/>
      <c r="P32" s="1218"/>
      <c r="Q32" s="1218"/>
      <c r="R32" s="1218"/>
      <c r="S32" s="1218"/>
      <c r="T32" s="1218"/>
      <c r="U32" s="1218"/>
      <c r="V32" s="1218"/>
      <c r="W32" s="1218"/>
      <c r="X32" s="1218"/>
      <c r="Y32" s="1218"/>
      <c r="Z32" s="1218"/>
      <c r="AA32" s="1218"/>
      <c r="AB32" s="1218"/>
      <c r="AC32" s="1218"/>
      <c r="AD32" s="1218"/>
      <c r="AE32" s="1218"/>
      <c r="AF32" s="1218"/>
      <c r="AG32" s="1218"/>
      <c r="AH32" s="1218"/>
      <c r="AI32" s="1218"/>
      <c r="AJ32" s="1218"/>
      <c r="AK32" s="1218"/>
      <c r="AL32" s="1218"/>
      <c r="AM32" s="1218"/>
      <c r="AN32" s="1218"/>
      <c r="AO32" s="1218"/>
      <c r="AP32" s="1218"/>
      <c r="AQ32" s="1218"/>
      <c r="AR32" s="1218"/>
      <c r="AS32" s="1218"/>
      <c r="AT32" s="1218"/>
      <c r="AU32" s="1218"/>
      <c r="AV32" s="1218"/>
      <c r="AW32" s="1218"/>
      <c r="AX32" s="1218"/>
      <c r="AY32" s="1218"/>
      <c r="AZ32" s="1218"/>
      <c r="BA32" s="1208"/>
      <c r="BB32" s="1253"/>
      <c r="BC32" s="1253"/>
      <c r="BD32" s="1253"/>
      <c r="BE32" s="1253"/>
      <c r="BF32" s="1253"/>
      <c r="BG32" s="1253"/>
      <c r="BH32" s="1253"/>
      <c r="BI32" s="1253"/>
      <c r="BJ32" s="1253"/>
      <c r="BK32" s="1253"/>
      <c r="BL32" s="1253"/>
      <c r="BM32" s="1253"/>
      <c r="BN32" s="1253"/>
      <c r="BO32" s="1253"/>
      <c r="BP32" s="1253"/>
      <c r="BQ32" s="1253"/>
      <c r="BR32" s="1253"/>
      <c r="BS32" s="1253"/>
      <c r="BT32" s="1253"/>
      <c r="BU32" s="1253"/>
      <c r="BV32" s="1253"/>
      <c r="BW32" s="1253"/>
      <c r="BX32" s="1253"/>
      <c r="BY32" s="1253"/>
      <c r="BZ32" s="1253"/>
      <c r="CA32" s="1253"/>
      <c r="CB32" s="1253"/>
      <c r="CC32" s="1253"/>
      <c r="CD32" s="1253"/>
      <c r="CE32" s="1253"/>
      <c r="CF32" s="1253"/>
      <c r="CG32" s="1253"/>
      <c r="CH32" s="1253"/>
      <c r="CI32" s="1253"/>
      <c r="CJ32" s="1253"/>
      <c r="CK32" s="1253"/>
      <c r="CL32" s="1253"/>
      <c r="CM32" s="1253"/>
      <c r="CN32" s="1253"/>
      <c r="CO32" s="1253"/>
      <c r="CP32" s="1253"/>
      <c r="CQ32" s="1253"/>
      <c r="CR32" s="1253"/>
      <c r="CS32" s="1253"/>
      <c r="CT32" s="1253"/>
      <c r="CU32" s="1253"/>
      <c r="CV32" s="1253"/>
      <c r="CW32" s="1253"/>
      <c r="CX32" s="1253"/>
      <c r="CY32" s="1253"/>
      <c r="CZ32" s="1253"/>
      <c r="DA32" s="1254"/>
    </row>
    <row r="33" spans="1:105" s="26" customFormat="1" ht="10.5" customHeight="1" x14ac:dyDescent="0.2">
      <c r="A33" s="1265" t="s">
        <v>574</v>
      </c>
      <c r="B33" s="1262"/>
      <c r="C33" s="1262"/>
      <c r="D33" s="1262"/>
      <c r="E33" s="1262"/>
      <c r="F33" s="1262"/>
      <c r="G33" s="1262"/>
      <c r="H33" s="1262"/>
      <c r="I33" s="1262"/>
      <c r="J33" s="1262"/>
      <c r="K33" s="1262"/>
      <c r="L33" s="1262"/>
      <c r="M33" s="1262"/>
      <c r="N33" s="1262"/>
      <c r="O33" s="1262"/>
      <c r="P33" s="1262"/>
      <c r="Q33" s="1262"/>
      <c r="R33" s="1262"/>
      <c r="S33" s="1262"/>
      <c r="T33" s="1262"/>
      <c r="U33" s="1262"/>
      <c r="V33" s="1262"/>
      <c r="W33" s="1262"/>
      <c r="X33" s="1262"/>
      <c r="Y33" s="1262"/>
      <c r="Z33" s="1261"/>
      <c r="AA33" s="1261"/>
      <c r="AB33" s="1261"/>
      <c r="AC33" s="1261"/>
      <c r="AD33" s="1261"/>
      <c r="AE33" s="1261"/>
      <c r="AF33" s="1262" t="s">
        <v>566</v>
      </c>
      <c r="AG33" s="1262"/>
      <c r="AH33" s="1262"/>
      <c r="AI33" s="1262"/>
      <c r="AJ33" s="1262"/>
      <c r="AK33" s="1262"/>
      <c r="AL33" s="1262"/>
      <c r="AM33" s="1262"/>
      <c r="AN33" s="1262"/>
      <c r="AO33" s="1262"/>
      <c r="AP33" s="1262"/>
      <c r="AQ33" s="1262"/>
      <c r="AR33" s="1262"/>
      <c r="AS33" s="1262"/>
      <c r="AT33" s="1262"/>
      <c r="AU33" s="1262"/>
      <c r="AV33" s="1262"/>
      <c r="AW33" s="1262"/>
      <c r="AX33" s="1262"/>
      <c r="AY33" s="1262"/>
      <c r="BA33" s="1228"/>
      <c r="BB33" s="1229"/>
      <c r="BC33" s="1229"/>
      <c r="BD33" s="1229"/>
      <c r="BE33" s="1229"/>
      <c r="BF33" s="1229"/>
      <c r="BG33" s="1229"/>
      <c r="BH33" s="1229"/>
      <c r="BI33" s="1229"/>
      <c r="BJ33" s="1229"/>
      <c r="BK33" s="1229"/>
      <c r="BL33" s="1229"/>
      <c r="BM33" s="1229"/>
      <c r="BN33" s="1229"/>
      <c r="BO33" s="1229"/>
      <c r="BP33" s="1229"/>
      <c r="BQ33" s="1229"/>
      <c r="BR33" s="1229"/>
      <c r="BS33" s="1229"/>
      <c r="BT33" s="1229"/>
      <c r="BU33" s="1229"/>
      <c r="BV33" s="1229"/>
      <c r="BW33" s="1229"/>
      <c r="BX33" s="1229"/>
      <c r="BY33" s="1229"/>
      <c r="BZ33" s="1229"/>
      <c r="CA33" s="1229"/>
      <c r="CB33" s="1229"/>
      <c r="CC33" s="1229"/>
      <c r="CD33" s="1229"/>
      <c r="CE33" s="1229"/>
      <c r="CF33" s="1229"/>
      <c r="CG33" s="1229"/>
      <c r="CH33" s="1229"/>
      <c r="CI33" s="1229"/>
      <c r="CJ33" s="1229"/>
      <c r="CK33" s="1229"/>
      <c r="CL33" s="1229"/>
      <c r="CM33" s="1229"/>
      <c r="CN33" s="1229"/>
      <c r="CO33" s="1229"/>
      <c r="CP33" s="1229"/>
      <c r="CQ33" s="1229"/>
      <c r="CR33" s="1229"/>
      <c r="CS33" s="1229"/>
      <c r="CT33" s="1229"/>
      <c r="CU33" s="1229"/>
      <c r="CV33" s="1229"/>
      <c r="CW33" s="1229"/>
      <c r="CX33" s="1229"/>
      <c r="CY33" s="1229"/>
      <c r="CZ33" s="1229"/>
      <c r="DA33" s="1255"/>
    </row>
    <row r="34" spans="1:105" ht="11.25" thickBot="1" x14ac:dyDescent="0.25">
      <c r="A34" s="1263"/>
      <c r="B34" s="1264"/>
      <c r="C34" s="1264"/>
      <c r="D34" s="1264"/>
      <c r="E34" s="1264"/>
      <c r="F34" s="1264"/>
      <c r="G34" s="1264"/>
      <c r="H34" s="1264"/>
      <c r="I34" s="1264"/>
      <c r="J34" s="1264"/>
      <c r="K34" s="1264"/>
      <c r="L34" s="1264"/>
      <c r="M34" s="1264"/>
      <c r="N34" s="1264"/>
      <c r="O34" s="1264"/>
      <c r="P34" s="1264"/>
      <c r="Q34" s="1264"/>
      <c r="R34" s="1264"/>
      <c r="S34" s="1264"/>
      <c r="T34" s="1264"/>
      <c r="U34" s="1264"/>
      <c r="V34" s="1264"/>
      <c r="W34" s="1264"/>
      <c r="X34" s="1264"/>
      <c r="Y34" s="1264"/>
      <c r="Z34" s="1264"/>
      <c r="AA34" s="1264"/>
      <c r="AB34" s="1264"/>
      <c r="AC34" s="1264"/>
      <c r="AD34" s="1264"/>
      <c r="AE34" s="1264"/>
      <c r="AF34" s="1264"/>
      <c r="AG34" s="1264"/>
      <c r="AH34" s="1264"/>
      <c r="AI34" s="1264"/>
      <c r="AJ34" s="1264"/>
      <c r="AK34" s="1264"/>
      <c r="AL34" s="1264"/>
      <c r="AM34" s="1264"/>
      <c r="AN34" s="1264"/>
      <c r="AO34" s="1264"/>
      <c r="AP34" s="1264"/>
      <c r="AQ34" s="1264"/>
      <c r="AR34" s="1264"/>
      <c r="AS34" s="1264"/>
      <c r="AT34" s="1264"/>
      <c r="AU34" s="1264"/>
      <c r="AV34" s="1264"/>
      <c r="AW34" s="1264"/>
      <c r="AX34" s="1264"/>
      <c r="AY34" s="1264"/>
      <c r="AZ34" s="1264"/>
      <c r="BA34" s="1256"/>
      <c r="BB34" s="1257"/>
      <c r="BC34" s="1257"/>
      <c r="BD34" s="1257"/>
      <c r="BE34" s="1257"/>
      <c r="BF34" s="1257"/>
      <c r="BG34" s="1257"/>
      <c r="BH34" s="1257"/>
      <c r="BI34" s="1257"/>
      <c r="BJ34" s="1257"/>
      <c r="BK34" s="1257"/>
      <c r="BL34" s="1257"/>
      <c r="BM34" s="1257"/>
      <c r="BN34" s="1257"/>
      <c r="BO34" s="1257"/>
      <c r="BP34" s="1257"/>
      <c r="BQ34" s="1257"/>
      <c r="BR34" s="1257"/>
      <c r="BS34" s="1257"/>
      <c r="BT34" s="1257"/>
      <c r="BU34" s="1257"/>
      <c r="BV34" s="1257"/>
      <c r="BW34" s="1257"/>
      <c r="BX34" s="1257"/>
      <c r="BY34" s="1257"/>
      <c r="BZ34" s="1257"/>
      <c r="CA34" s="1257"/>
      <c r="CB34" s="1257"/>
      <c r="CC34" s="1257"/>
      <c r="CD34" s="1257"/>
      <c r="CE34" s="1257"/>
      <c r="CF34" s="1257"/>
      <c r="CG34" s="1257"/>
      <c r="CH34" s="1257"/>
      <c r="CI34" s="1257"/>
      <c r="CJ34" s="1257"/>
      <c r="CK34" s="1257"/>
      <c r="CL34" s="1257"/>
      <c r="CM34" s="1257"/>
      <c r="CN34" s="1257"/>
      <c r="CO34" s="1257"/>
      <c r="CP34" s="1257"/>
      <c r="CQ34" s="1257"/>
      <c r="CR34" s="1257"/>
      <c r="CS34" s="1257"/>
      <c r="CT34" s="1257"/>
      <c r="CU34" s="1257"/>
      <c r="CV34" s="1257"/>
      <c r="CW34" s="1257"/>
      <c r="CX34" s="1257"/>
      <c r="CY34" s="1257"/>
      <c r="CZ34" s="1257"/>
      <c r="DA34" s="1258"/>
    </row>
    <row r="35" spans="1:105" ht="10.5" customHeight="1" thickBot="1" x14ac:dyDescent="0.25">
      <c r="A35" s="1225" t="s">
        <v>573</v>
      </c>
      <c r="B35" s="1241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1241"/>
      <c r="T35" s="1241"/>
      <c r="U35" s="1241"/>
      <c r="V35" s="1241"/>
      <c r="W35" s="1241"/>
      <c r="X35" s="1241"/>
      <c r="Y35" s="1241"/>
      <c r="Z35" s="1241"/>
      <c r="AA35" s="1241"/>
      <c r="AB35" s="1241"/>
      <c r="AC35" s="1241"/>
      <c r="AD35" s="1241"/>
      <c r="AE35" s="1241"/>
      <c r="AF35" s="1241"/>
      <c r="AG35" s="1241"/>
      <c r="AH35" s="1241"/>
      <c r="AI35" s="1241"/>
      <c r="AJ35" s="1241"/>
      <c r="AK35" s="1241"/>
      <c r="AL35" s="1241"/>
      <c r="AM35" s="1241"/>
      <c r="AN35" s="1241"/>
      <c r="AO35" s="1241"/>
      <c r="AP35" s="1241"/>
      <c r="AQ35" s="1241"/>
      <c r="AR35" s="1241"/>
      <c r="AS35" s="1241"/>
      <c r="AT35" s="1241"/>
      <c r="AU35" s="1241"/>
      <c r="AV35" s="1241"/>
      <c r="AW35" s="1241"/>
      <c r="AX35" s="1241"/>
      <c r="AY35" s="1241"/>
      <c r="AZ35" s="1241"/>
      <c r="BA35" s="1225"/>
      <c r="BB35" s="1241"/>
      <c r="BC35" s="1241"/>
      <c r="BD35" s="1241"/>
      <c r="BE35" s="1241"/>
      <c r="BF35" s="1241"/>
      <c r="BG35" s="1241"/>
      <c r="BH35" s="1241"/>
      <c r="BI35" s="1241"/>
      <c r="BJ35" s="1241"/>
      <c r="BK35" s="1241"/>
      <c r="BL35" s="1241"/>
      <c r="BM35" s="1241"/>
      <c r="BN35" s="1241"/>
      <c r="BO35" s="1241"/>
      <c r="BP35" s="1241"/>
      <c r="BQ35" s="1241"/>
      <c r="BR35" s="1241"/>
      <c r="BS35" s="1241"/>
      <c r="BT35" s="1241"/>
      <c r="BU35" s="1241"/>
      <c r="BV35" s="1241"/>
      <c r="BW35" s="1241"/>
      <c r="BX35" s="1241"/>
      <c r="BY35" s="1241"/>
      <c r="BZ35" s="1241"/>
      <c r="CA35" s="1241"/>
      <c r="CB35" s="1241"/>
      <c r="CC35" s="1241"/>
      <c r="CD35" s="1241"/>
      <c r="CE35" s="1241"/>
      <c r="CF35" s="1241"/>
      <c r="CG35" s="1241"/>
      <c r="CH35" s="1241"/>
      <c r="CI35" s="1241"/>
      <c r="CJ35" s="1241"/>
      <c r="CK35" s="1241"/>
      <c r="CL35" s="1241"/>
      <c r="CM35" s="1241"/>
      <c r="CN35" s="1241"/>
      <c r="CO35" s="1241"/>
      <c r="CP35" s="1241"/>
      <c r="CQ35" s="1241"/>
      <c r="CR35" s="1241"/>
      <c r="CS35" s="1241"/>
      <c r="CT35" s="1241"/>
      <c r="CU35" s="1241"/>
      <c r="CV35" s="1241"/>
      <c r="CW35" s="1241"/>
      <c r="CX35" s="1241"/>
      <c r="CY35" s="1241"/>
      <c r="CZ35" s="1241"/>
      <c r="DA35" s="1242"/>
    </row>
    <row r="36" spans="1:105" ht="21" customHeight="1" thickBot="1" x14ac:dyDescent="0.25">
      <c r="A36" s="1243" t="s">
        <v>572</v>
      </c>
      <c r="B36" s="1244"/>
      <c r="C36" s="1244"/>
      <c r="D36" s="1244"/>
      <c r="E36" s="1244"/>
      <c r="F36" s="1244"/>
      <c r="G36" s="1244"/>
      <c r="H36" s="1244"/>
      <c r="I36" s="1244"/>
      <c r="J36" s="1244"/>
      <c r="K36" s="1244"/>
      <c r="L36" s="1244"/>
      <c r="M36" s="1244"/>
      <c r="N36" s="1244"/>
      <c r="O36" s="1244"/>
      <c r="P36" s="1244"/>
      <c r="Q36" s="1244"/>
      <c r="R36" s="1244"/>
      <c r="S36" s="1244"/>
      <c r="T36" s="1244"/>
      <c r="U36" s="1244"/>
      <c r="V36" s="1244"/>
      <c r="W36" s="1244"/>
      <c r="X36" s="1244"/>
      <c r="Y36" s="1244"/>
      <c r="Z36" s="1244"/>
      <c r="AA36" s="1244"/>
      <c r="AB36" s="1244"/>
      <c r="AC36" s="1244"/>
      <c r="AD36" s="1244"/>
      <c r="AE36" s="1244"/>
      <c r="AF36" s="1244"/>
      <c r="AG36" s="1244"/>
      <c r="AH36" s="1244"/>
      <c r="AI36" s="1244"/>
      <c r="AJ36" s="1244"/>
      <c r="AK36" s="1244"/>
      <c r="AL36" s="1244"/>
      <c r="AM36" s="1244"/>
      <c r="AN36" s="1244"/>
      <c r="AO36" s="1244"/>
      <c r="AP36" s="1244"/>
      <c r="AQ36" s="1244"/>
      <c r="AR36" s="1244"/>
      <c r="AS36" s="1244"/>
      <c r="AT36" s="1244"/>
      <c r="AU36" s="1244"/>
      <c r="AV36" s="1244"/>
      <c r="AW36" s="1244"/>
      <c r="AX36" s="1244"/>
      <c r="AY36" s="1244"/>
      <c r="AZ36" s="1244"/>
      <c r="BA36" s="1259"/>
      <c r="BB36" s="1244"/>
      <c r="BC36" s="1244"/>
      <c r="BD36" s="1244"/>
      <c r="BE36" s="1244"/>
      <c r="BF36" s="1244"/>
      <c r="BG36" s="1244"/>
      <c r="BH36" s="1244"/>
      <c r="BI36" s="1244"/>
      <c r="BJ36" s="1244"/>
      <c r="BK36" s="1244"/>
      <c r="BL36" s="1244"/>
      <c r="BM36" s="1244"/>
      <c r="BN36" s="1244"/>
      <c r="BO36" s="1244"/>
      <c r="BP36" s="1244"/>
      <c r="BQ36" s="1244"/>
      <c r="BR36" s="1244"/>
      <c r="BS36" s="1244"/>
      <c r="BT36" s="1244"/>
      <c r="BU36" s="1244"/>
      <c r="BV36" s="1244"/>
      <c r="BW36" s="1244"/>
      <c r="BX36" s="1244"/>
      <c r="BY36" s="1244"/>
      <c r="BZ36" s="1244"/>
      <c r="CA36" s="1244"/>
      <c r="CB36" s="1244"/>
      <c r="CC36" s="1244"/>
      <c r="CD36" s="1244"/>
      <c r="CE36" s="1244"/>
      <c r="CF36" s="1244"/>
      <c r="CG36" s="1244"/>
      <c r="CH36" s="1244"/>
      <c r="CI36" s="1244"/>
      <c r="CJ36" s="1244"/>
      <c r="CK36" s="1244"/>
      <c r="CL36" s="1244"/>
      <c r="CM36" s="1244"/>
      <c r="CN36" s="1244"/>
      <c r="CO36" s="1244"/>
      <c r="CP36" s="1244"/>
      <c r="CQ36" s="1244"/>
      <c r="CR36" s="1244"/>
      <c r="CS36" s="1244"/>
      <c r="CT36" s="1244"/>
      <c r="CU36" s="1244"/>
      <c r="CV36" s="1244"/>
      <c r="CW36" s="1244"/>
      <c r="CX36" s="1244"/>
      <c r="CY36" s="1244"/>
      <c r="CZ36" s="1244"/>
      <c r="DA36" s="1260"/>
    </row>
    <row r="37" spans="1:105" ht="10.5" customHeight="1" thickBot="1" x14ac:dyDescent="0.25">
      <c r="A37" s="1243" t="s">
        <v>571</v>
      </c>
      <c r="B37" s="1244"/>
      <c r="C37" s="1244"/>
      <c r="D37" s="1244"/>
      <c r="E37" s="1244"/>
      <c r="F37" s="1244"/>
      <c r="G37" s="1244"/>
      <c r="H37" s="1244"/>
      <c r="I37" s="1244"/>
      <c r="J37" s="1244"/>
      <c r="K37" s="1244"/>
      <c r="L37" s="1244"/>
      <c r="M37" s="1244"/>
      <c r="N37" s="1244"/>
      <c r="O37" s="1244"/>
      <c r="P37" s="1244"/>
      <c r="Q37" s="1244"/>
      <c r="R37" s="1244"/>
      <c r="S37" s="1244"/>
      <c r="T37" s="1244"/>
      <c r="U37" s="1244"/>
      <c r="V37" s="1244"/>
      <c r="W37" s="1244"/>
      <c r="X37" s="1244"/>
      <c r="Y37" s="1244"/>
      <c r="Z37" s="1244"/>
      <c r="AA37" s="1244"/>
      <c r="AB37" s="1244"/>
      <c r="AC37" s="1244"/>
      <c r="AD37" s="1244"/>
      <c r="AE37" s="1244"/>
      <c r="AF37" s="1244"/>
      <c r="AG37" s="1244"/>
      <c r="AH37" s="1244"/>
      <c r="AI37" s="1244"/>
      <c r="AJ37" s="1244"/>
      <c r="AK37" s="1244"/>
      <c r="AL37" s="1244"/>
      <c r="AM37" s="1244"/>
      <c r="AN37" s="1244"/>
      <c r="AO37" s="1244"/>
      <c r="AP37" s="1244"/>
      <c r="AQ37" s="1244"/>
      <c r="AR37" s="1244"/>
      <c r="AS37" s="1244"/>
      <c r="AT37" s="1244"/>
      <c r="AU37" s="1244"/>
      <c r="AV37" s="1244"/>
      <c r="AW37" s="1244"/>
      <c r="AX37" s="1244"/>
      <c r="AY37" s="1244"/>
      <c r="AZ37" s="1244"/>
      <c r="BA37" s="1225"/>
      <c r="BB37" s="1226"/>
      <c r="BC37" s="1226"/>
      <c r="BD37" s="1226"/>
      <c r="BE37" s="1226"/>
      <c r="BF37" s="1226"/>
      <c r="BG37" s="1226"/>
      <c r="BH37" s="1226"/>
      <c r="BI37" s="1226"/>
      <c r="BJ37" s="1226"/>
      <c r="BK37" s="1226"/>
      <c r="BL37" s="1226"/>
      <c r="BM37" s="1226"/>
      <c r="BN37" s="1226"/>
      <c r="BO37" s="1226"/>
      <c r="BP37" s="1226"/>
      <c r="BQ37" s="1226"/>
      <c r="BR37" s="1226"/>
      <c r="BS37" s="1226"/>
      <c r="BT37" s="1226"/>
      <c r="BU37" s="1226"/>
      <c r="BV37" s="1226"/>
      <c r="BW37" s="1226"/>
      <c r="BX37" s="1226"/>
      <c r="BY37" s="1226"/>
      <c r="BZ37" s="1226"/>
      <c r="CA37" s="1226"/>
      <c r="CB37" s="1226"/>
      <c r="CC37" s="1226"/>
      <c r="CD37" s="1226"/>
      <c r="CE37" s="1226"/>
      <c r="CF37" s="1226"/>
      <c r="CG37" s="1226"/>
      <c r="CH37" s="1226"/>
      <c r="CI37" s="1226"/>
      <c r="CJ37" s="1226"/>
      <c r="CK37" s="1226"/>
      <c r="CL37" s="1226"/>
      <c r="CM37" s="1226"/>
      <c r="CN37" s="1226"/>
      <c r="CO37" s="1226"/>
      <c r="CP37" s="1226"/>
      <c r="CQ37" s="1226"/>
      <c r="CR37" s="1226"/>
      <c r="CS37" s="1226"/>
      <c r="CT37" s="1226"/>
      <c r="CU37" s="1226"/>
      <c r="CV37" s="1226"/>
      <c r="CW37" s="1226"/>
      <c r="CX37" s="1226"/>
      <c r="CY37" s="1226"/>
      <c r="CZ37" s="1226"/>
      <c r="DA37" s="1227"/>
    </row>
    <row r="38" spans="1:105" ht="10.5" customHeight="1" thickBot="1" x14ac:dyDescent="0.25">
      <c r="A38" s="1225" t="s">
        <v>308</v>
      </c>
      <c r="B38" s="1241"/>
      <c r="C38" s="1241"/>
      <c r="D38" s="1241"/>
      <c r="E38" s="1241"/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  <c r="W38" s="1241"/>
      <c r="X38" s="1241"/>
      <c r="Y38" s="1241"/>
      <c r="Z38" s="1241"/>
      <c r="AA38" s="1241"/>
      <c r="AB38" s="1241"/>
      <c r="AC38" s="1241"/>
      <c r="AD38" s="1241"/>
      <c r="AE38" s="1241"/>
      <c r="AF38" s="1241"/>
      <c r="AG38" s="1241"/>
      <c r="AH38" s="1241"/>
      <c r="AI38" s="1241"/>
      <c r="AJ38" s="1241"/>
      <c r="AK38" s="1241"/>
      <c r="AL38" s="1241"/>
      <c r="AM38" s="1241"/>
      <c r="AN38" s="1241"/>
      <c r="AO38" s="1241"/>
      <c r="AP38" s="1241"/>
      <c r="AQ38" s="1241"/>
      <c r="AR38" s="1241"/>
      <c r="AS38" s="1241"/>
      <c r="AT38" s="1241"/>
      <c r="AU38" s="1241"/>
      <c r="AV38" s="1241"/>
      <c r="AW38" s="1241"/>
      <c r="AX38" s="1241"/>
      <c r="AY38" s="1241"/>
      <c r="AZ38" s="1241"/>
      <c r="BA38" s="1225"/>
      <c r="BB38" s="1241"/>
      <c r="BC38" s="1241"/>
      <c r="BD38" s="1241"/>
      <c r="BE38" s="1241"/>
      <c r="BF38" s="1241"/>
      <c r="BG38" s="1241"/>
      <c r="BH38" s="1241"/>
      <c r="BI38" s="1241"/>
      <c r="BJ38" s="1241"/>
      <c r="BK38" s="1241"/>
      <c r="BL38" s="1241"/>
      <c r="BM38" s="1241"/>
      <c r="BN38" s="1241"/>
      <c r="BO38" s="1241"/>
      <c r="BP38" s="1241"/>
      <c r="BQ38" s="1241"/>
      <c r="BR38" s="1241"/>
      <c r="BS38" s="1241"/>
      <c r="BT38" s="1241"/>
      <c r="BU38" s="1241"/>
      <c r="BV38" s="1241"/>
      <c r="BW38" s="1241"/>
      <c r="BX38" s="1241"/>
      <c r="BY38" s="1241"/>
      <c r="BZ38" s="1241"/>
      <c r="CA38" s="1241"/>
      <c r="CB38" s="1241"/>
      <c r="CC38" s="1241"/>
      <c r="CD38" s="1241"/>
      <c r="CE38" s="1241"/>
      <c r="CF38" s="1241"/>
      <c r="CG38" s="1241"/>
      <c r="CH38" s="1241"/>
      <c r="CI38" s="1241"/>
      <c r="CJ38" s="1241"/>
      <c r="CK38" s="1241"/>
      <c r="CL38" s="1241"/>
      <c r="CM38" s="1241"/>
      <c r="CN38" s="1241"/>
      <c r="CO38" s="1241"/>
      <c r="CP38" s="1241"/>
      <c r="CQ38" s="1241"/>
      <c r="CR38" s="1241"/>
      <c r="CS38" s="1241"/>
      <c r="CT38" s="1241"/>
      <c r="CU38" s="1241"/>
      <c r="CV38" s="1241"/>
      <c r="CW38" s="1241"/>
      <c r="CX38" s="1241"/>
      <c r="CY38" s="1241"/>
      <c r="CZ38" s="1241"/>
      <c r="DA38" s="1242"/>
    </row>
    <row r="39" spans="1:105" s="26" customFormat="1" ht="21" customHeight="1" thickBot="1" x14ac:dyDescent="0.25">
      <c r="A39" s="1250" t="s">
        <v>570</v>
      </c>
      <c r="B39" s="1251"/>
      <c r="C39" s="1251"/>
      <c r="D39" s="1251"/>
      <c r="E39" s="1251"/>
      <c r="F39" s="1251"/>
      <c r="G39" s="1251"/>
      <c r="H39" s="1251"/>
      <c r="I39" s="1251"/>
      <c r="J39" s="1251"/>
      <c r="K39" s="1251"/>
      <c r="L39" s="1251"/>
      <c r="M39" s="1251"/>
      <c r="N39" s="1251"/>
      <c r="O39" s="1251"/>
      <c r="P39" s="1251"/>
      <c r="Q39" s="1251"/>
      <c r="R39" s="1251"/>
      <c r="S39" s="1251"/>
      <c r="T39" s="1251"/>
      <c r="U39" s="1251"/>
      <c r="V39" s="1251"/>
      <c r="W39" s="1251"/>
      <c r="X39" s="1251"/>
      <c r="Y39" s="1251"/>
      <c r="Z39" s="1251"/>
      <c r="AA39" s="1251"/>
      <c r="AB39" s="1251"/>
      <c r="AC39" s="1251"/>
      <c r="AD39" s="1251"/>
      <c r="AE39" s="1251"/>
      <c r="AF39" s="1251"/>
      <c r="AG39" s="1251"/>
      <c r="AH39" s="1251"/>
      <c r="AI39" s="1251"/>
      <c r="AJ39" s="1251"/>
      <c r="AK39" s="1251"/>
      <c r="AL39" s="1251"/>
      <c r="AM39" s="1251"/>
      <c r="AN39" s="1251"/>
      <c r="AO39" s="1251"/>
      <c r="AP39" s="1251"/>
      <c r="AQ39" s="1251"/>
      <c r="AR39" s="1251"/>
      <c r="AS39" s="1251"/>
      <c r="AT39" s="1251"/>
      <c r="AU39" s="1251"/>
      <c r="AV39" s="1251"/>
      <c r="AW39" s="1251"/>
      <c r="AX39" s="1251"/>
      <c r="AY39" s="1251"/>
      <c r="AZ39" s="1251"/>
      <c r="BA39" s="1249"/>
      <c r="BB39" s="1226"/>
      <c r="BC39" s="1226"/>
      <c r="BD39" s="1226"/>
      <c r="BE39" s="1226"/>
      <c r="BF39" s="1226"/>
      <c r="BG39" s="1226"/>
      <c r="BH39" s="1226"/>
      <c r="BI39" s="1226"/>
      <c r="BJ39" s="1226"/>
      <c r="BK39" s="1226"/>
      <c r="BL39" s="1226"/>
      <c r="BM39" s="1226"/>
      <c r="BN39" s="1226"/>
      <c r="BO39" s="1226"/>
      <c r="BP39" s="1226"/>
      <c r="BQ39" s="1226"/>
      <c r="BR39" s="1226"/>
      <c r="BS39" s="1226"/>
      <c r="BT39" s="1226"/>
      <c r="BU39" s="1226"/>
      <c r="BV39" s="1226"/>
      <c r="BW39" s="1226"/>
      <c r="BX39" s="1226"/>
      <c r="BY39" s="1226"/>
      <c r="BZ39" s="1226"/>
      <c r="CA39" s="1226"/>
      <c r="CB39" s="1226"/>
      <c r="CC39" s="1226"/>
      <c r="CD39" s="1226"/>
      <c r="CE39" s="1226"/>
      <c r="CF39" s="1226"/>
      <c r="CG39" s="1226"/>
      <c r="CH39" s="1226"/>
      <c r="CI39" s="1226"/>
      <c r="CJ39" s="1226"/>
      <c r="CK39" s="1226"/>
      <c r="CL39" s="1226"/>
      <c r="CM39" s="1226"/>
      <c r="CN39" s="1226"/>
      <c r="CO39" s="1226"/>
      <c r="CP39" s="1226"/>
      <c r="CQ39" s="1226"/>
      <c r="CR39" s="1226"/>
      <c r="CS39" s="1226"/>
      <c r="CT39" s="1226"/>
      <c r="CU39" s="1226"/>
      <c r="CV39" s="1226"/>
      <c r="CW39" s="1226"/>
      <c r="CX39" s="1226"/>
      <c r="CY39" s="1226"/>
      <c r="CZ39" s="1226"/>
      <c r="DA39" s="1227"/>
    </row>
    <row r="40" spans="1:105" ht="10.5" customHeight="1" x14ac:dyDescent="0.2">
      <c r="A40" s="1202" t="s">
        <v>567</v>
      </c>
      <c r="B40" s="1203"/>
      <c r="C40" s="1203"/>
      <c r="D40" s="1203"/>
      <c r="E40" s="1203"/>
      <c r="F40" s="1203"/>
      <c r="G40" s="1203"/>
      <c r="H40" s="1203"/>
      <c r="I40" s="1203"/>
      <c r="J40" s="1203"/>
      <c r="K40" s="1203"/>
      <c r="L40" s="1203"/>
      <c r="M40" s="1203"/>
      <c r="N40" s="1203"/>
      <c r="O40" s="1203"/>
      <c r="P40" s="1203"/>
      <c r="Q40" s="1203"/>
      <c r="R40" s="1203"/>
      <c r="S40" s="1203"/>
      <c r="T40" s="1203"/>
      <c r="U40" s="1203"/>
      <c r="V40" s="1203"/>
      <c r="W40" s="1203"/>
      <c r="X40" s="1203"/>
      <c r="Y40" s="1203"/>
      <c r="Z40" s="1204"/>
      <c r="AA40" s="1204"/>
      <c r="AB40" s="1204"/>
      <c r="AC40" s="1204"/>
      <c r="AD40" s="1204"/>
      <c r="AE40" s="1204"/>
      <c r="AF40" s="1203" t="s">
        <v>566</v>
      </c>
      <c r="AG40" s="1203"/>
      <c r="AH40" s="1203"/>
      <c r="AI40" s="1203"/>
      <c r="AJ40" s="1203"/>
      <c r="AK40" s="1203"/>
      <c r="AL40" s="1203"/>
      <c r="AM40" s="1203"/>
      <c r="AN40" s="1203"/>
      <c r="AO40" s="1203"/>
      <c r="AP40" s="1203"/>
      <c r="AQ40" s="1203"/>
      <c r="AR40" s="1203"/>
      <c r="AS40" s="1203"/>
      <c r="AT40" s="1203"/>
      <c r="AU40" s="1203"/>
      <c r="AV40" s="1203"/>
      <c r="AW40" s="1203"/>
      <c r="AX40" s="1203"/>
      <c r="AY40" s="1203"/>
      <c r="BA40" s="1205"/>
      <c r="BB40" s="1206"/>
      <c r="BC40" s="1206"/>
      <c r="BD40" s="1206"/>
      <c r="BE40" s="1206"/>
      <c r="BF40" s="1206"/>
      <c r="BG40" s="1206"/>
      <c r="BH40" s="1206"/>
      <c r="BI40" s="1206"/>
      <c r="BJ40" s="1206"/>
      <c r="BK40" s="1206"/>
      <c r="BL40" s="1206"/>
      <c r="BM40" s="1206"/>
      <c r="BN40" s="1206"/>
      <c r="BO40" s="1206"/>
      <c r="BP40" s="1206"/>
      <c r="BQ40" s="1206"/>
      <c r="BR40" s="1206"/>
      <c r="BS40" s="1206"/>
      <c r="BT40" s="1206"/>
      <c r="BU40" s="1206"/>
      <c r="BV40" s="1206"/>
      <c r="BW40" s="1206"/>
      <c r="BX40" s="1206"/>
      <c r="BY40" s="1206"/>
      <c r="BZ40" s="1206"/>
      <c r="CA40" s="1206"/>
      <c r="CB40" s="1206"/>
      <c r="CC40" s="1206"/>
      <c r="CD40" s="1206"/>
      <c r="CE40" s="1206"/>
      <c r="CF40" s="1206"/>
      <c r="CG40" s="1206"/>
      <c r="CH40" s="1206"/>
      <c r="CI40" s="1206"/>
      <c r="CJ40" s="1206"/>
      <c r="CK40" s="1206"/>
      <c r="CL40" s="1206"/>
      <c r="CM40" s="1206"/>
      <c r="CN40" s="1206"/>
      <c r="CO40" s="1206"/>
      <c r="CP40" s="1206"/>
      <c r="CQ40" s="1206"/>
      <c r="CR40" s="1206"/>
      <c r="CS40" s="1206"/>
      <c r="CT40" s="1206"/>
      <c r="CU40" s="1206"/>
      <c r="CV40" s="1206"/>
      <c r="CW40" s="1206"/>
      <c r="CX40" s="1206"/>
      <c r="CY40" s="1206"/>
      <c r="CZ40" s="1206"/>
      <c r="DA40" s="1207"/>
    </row>
    <row r="41" spans="1:105" ht="3" customHeight="1" thickBot="1" x14ac:dyDescent="0.25">
      <c r="A41" s="1211"/>
      <c r="B41" s="1212"/>
      <c r="C41" s="1212"/>
      <c r="D41" s="1212"/>
      <c r="E41" s="1212"/>
      <c r="F41" s="1212"/>
      <c r="G41" s="1212"/>
      <c r="H41" s="1212"/>
      <c r="I41" s="1212"/>
      <c r="J41" s="1212"/>
      <c r="K41" s="1212"/>
      <c r="L41" s="1212"/>
      <c r="M41" s="1212"/>
      <c r="N41" s="1212"/>
      <c r="O41" s="1212"/>
      <c r="P41" s="1212"/>
      <c r="Q41" s="1212"/>
      <c r="R41" s="1212"/>
      <c r="S41" s="1212"/>
      <c r="T41" s="1212"/>
      <c r="U41" s="1212"/>
      <c r="V41" s="1212"/>
      <c r="W41" s="1212"/>
      <c r="X41" s="1212"/>
      <c r="Y41" s="1212"/>
      <c r="Z41" s="1212"/>
      <c r="AA41" s="1212"/>
      <c r="AB41" s="1212"/>
      <c r="AC41" s="1212"/>
      <c r="AD41" s="1212"/>
      <c r="AE41" s="1212"/>
      <c r="AF41" s="1212"/>
      <c r="AG41" s="1212"/>
      <c r="AH41" s="1212"/>
      <c r="AI41" s="1212"/>
      <c r="AJ41" s="1212"/>
      <c r="AK41" s="1212"/>
      <c r="AL41" s="1212"/>
      <c r="AM41" s="1212"/>
      <c r="AN41" s="1212"/>
      <c r="AO41" s="1212"/>
      <c r="AP41" s="1212"/>
      <c r="AQ41" s="1212"/>
      <c r="AR41" s="1212"/>
      <c r="AS41" s="1212"/>
      <c r="AT41" s="1212"/>
      <c r="AU41" s="1212"/>
      <c r="AV41" s="1212"/>
      <c r="AW41" s="1212"/>
      <c r="AX41" s="1212"/>
      <c r="AY41" s="1212"/>
      <c r="AZ41" s="1212"/>
      <c r="BA41" s="1208"/>
      <c r="BB41" s="1209"/>
      <c r="BC41" s="1209"/>
      <c r="BD41" s="1209"/>
      <c r="BE41" s="1209"/>
      <c r="BF41" s="1209"/>
      <c r="BG41" s="1209"/>
      <c r="BH41" s="1209"/>
      <c r="BI41" s="1209"/>
      <c r="BJ41" s="1209"/>
      <c r="BK41" s="1209"/>
      <c r="BL41" s="1209"/>
      <c r="BM41" s="1209"/>
      <c r="BN41" s="1209"/>
      <c r="BO41" s="1209"/>
      <c r="BP41" s="1209"/>
      <c r="BQ41" s="1209"/>
      <c r="BR41" s="1209"/>
      <c r="BS41" s="1209"/>
      <c r="BT41" s="1209"/>
      <c r="BU41" s="1209"/>
      <c r="BV41" s="1209"/>
      <c r="BW41" s="1209"/>
      <c r="BX41" s="1209"/>
      <c r="BY41" s="1209"/>
      <c r="BZ41" s="1209"/>
      <c r="CA41" s="1209"/>
      <c r="CB41" s="1209"/>
      <c r="CC41" s="1209"/>
      <c r="CD41" s="1209"/>
      <c r="CE41" s="1209"/>
      <c r="CF41" s="1209"/>
      <c r="CG41" s="1209"/>
      <c r="CH41" s="1209"/>
      <c r="CI41" s="1209"/>
      <c r="CJ41" s="1209"/>
      <c r="CK41" s="1209"/>
      <c r="CL41" s="1209"/>
      <c r="CM41" s="1209"/>
      <c r="CN41" s="1209"/>
      <c r="CO41" s="1209"/>
      <c r="CP41" s="1209"/>
      <c r="CQ41" s="1209"/>
      <c r="CR41" s="1209"/>
      <c r="CS41" s="1209"/>
      <c r="CT41" s="1209"/>
      <c r="CU41" s="1209"/>
      <c r="CV41" s="1209"/>
      <c r="CW41" s="1209"/>
      <c r="CX41" s="1209"/>
      <c r="CY41" s="1209"/>
      <c r="CZ41" s="1209"/>
      <c r="DA41" s="1210"/>
    </row>
    <row r="42" spans="1:105" ht="10.5" customHeight="1" thickBot="1" x14ac:dyDescent="0.25">
      <c r="A42" s="1225" t="s">
        <v>565</v>
      </c>
      <c r="B42" s="1241"/>
      <c r="C42" s="1241"/>
      <c r="D42" s="1241"/>
      <c r="E42" s="1241"/>
      <c r="F42" s="1241"/>
      <c r="G42" s="1241"/>
      <c r="H42" s="1241"/>
      <c r="I42" s="1241"/>
      <c r="J42" s="1241"/>
      <c r="K42" s="1241"/>
      <c r="L42" s="1241"/>
      <c r="M42" s="1241"/>
      <c r="N42" s="1241"/>
      <c r="O42" s="1241"/>
      <c r="P42" s="1241"/>
      <c r="Q42" s="1241"/>
      <c r="R42" s="1241"/>
      <c r="S42" s="1241"/>
      <c r="T42" s="1241"/>
      <c r="U42" s="1241"/>
      <c r="V42" s="1241"/>
      <c r="W42" s="1241"/>
      <c r="X42" s="1241"/>
      <c r="Y42" s="1241"/>
      <c r="Z42" s="1241"/>
      <c r="AA42" s="1241"/>
      <c r="AB42" s="1241"/>
      <c r="AC42" s="1241"/>
      <c r="AD42" s="1241"/>
      <c r="AE42" s="1241"/>
      <c r="AF42" s="1241"/>
      <c r="AG42" s="1241"/>
      <c r="AH42" s="1241"/>
      <c r="AI42" s="1241"/>
      <c r="AJ42" s="1241"/>
      <c r="AK42" s="1241"/>
      <c r="AL42" s="1241"/>
      <c r="AM42" s="1241"/>
      <c r="AN42" s="1241"/>
      <c r="AO42" s="1241"/>
      <c r="AP42" s="1241"/>
      <c r="AQ42" s="1241"/>
      <c r="AR42" s="1241"/>
      <c r="AS42" s="1241"/>
      <c r="AT42" s="1241"/>
      <c r="AU42" s="1241"/>
      <c r="AV42" s="1241"/>
      <c r="AW42" s="1241"/>
      <c r="AX42" s="1241"/>
      <c r="AY42" s="1241"/>
      <c r="AZ42" s="1241"/>
      <c r="BA42" s="1225"/>
      <c r="BB42" s="1241"/>
      <c r="BC42" s="1241"/>
      <c r="BD42" s="1241"/>
      <c r="BE42" s="1241"/>
      <c r="BF42" s="1241"/>
      <c r="BG42" s="1241"/>
      <c r="BH42" s="1241"/>
      <c r="BI42" s="1241"/>
      <c r="BJ42" s="1241"/>
      <c r="BK42" s="1241"/>
      <c r="BL42" s="1241"/>
      <c r="BM42" s="1241"/>
      <c r="BN42" s="1241"/>
      <c r="BO42" s="1241"/>
      <c r="BP42" s="1241"/>
      <c r="BQ42" s="1241"/>
      <c r="BR42" s="1241"/>
      <c r="BS42" s="1241"/>
      <c r="BT42" s="1241"/>
      <c r="BU42" s="1241"/>
      <c r="BV42" s="1241"/>
      <c r="BW42" s="1241"/>
      <c r="BX42" s="1241"/>
      <c r="BY42" s="1241"/>
      <c r="BZ42" s="1241"/>
      <c r="CA42" s="1241"/>
      <c r="CB42" s="1241"/>
      <c r="CC42" s="1241"/>
      <c r="CD42" s="1241"/>
      <c r="CE42" s="1241"/>
      <c r="CF42" s="1241"/>
      <c r="CG42" s="1241"/>
      <c r="CH42" s="1241"/>
      <c r="CI42" s="1241"/>
      <c r="CJ42" s="1241"/>
      <c r="CK42" s="1241"/>
      <c r="CL42" s="1241"/>
      <c r="CM42" s="1241"/>
      <c r="CN42" s="1241"/>
      <c r="CO42" s="1241"/>
      <c r="CP42" s="1241"/>
      <c r="CQ42" s="1241"/>
      <c r="CR42" s="1241"/>
      <c r="CS42" s="1241"/>
      <c r="CT42" s="1241"/>
      <c r="CU42" s="1241"/>
      <c r="CV42" s="1241"/>
      <c r="CW42" s="1241"/>
      <c r="CX42" s="1241"/>
      <c r="CY42" s="1241"/>
      <c r="CZ42" s="1241"/>
      <c r="DA42" s="1242"/>
    </row>
    <row r="43" spans="1:105" ht="10.5" customHeight="1" thickBot="1" x14ac:dyDescent="0.25">
      <c r="A43" s="1225" t="s">
        <v>564</v>
      </c>
      <c r="B43" s="1241"/>
      <c r="C43" s="1241"/>
      <c r="D43" s="1241"/>
      <c r="E43" s="1241"/>
      <c r="F43" s="1241"/>
      <c r="G43" s="1241"/>
      <c r="H43" s="1241"/>
      <c r="I43" s="1241"/>
      <c r="J43" s="1241"/>
      <c r="K43" s="1241"/>
      <c r="L43" s="1241"/>
      <c r="M43" s="1241"/>
      <c r="N43" s="1241"/>
      <c r="O43" s="1241"/>
      <c r="P43" s="1241"/>
      <c r="Q43" s="1241"/>
      <c r="R43" s="1241"/>
      <c r="S43" s="1241"/>
      <c r="T43" s="1241"/>
      <c r="U43" s="1241"/>
      <c r="V43" s="1241"/>
      <c r="W43" s="1241"/>
      <c r="X43" s="1241"/>
      <c r="Y43" s="1241"/>
      <c r="Z43" s="1241"/>
      <c r="AA43" s="1241"/>
      <c r="AB43" s="1241"/>
      <c r="AC43" s="1241"/>
      <c r="AD43" s="1241"/>
      <c r="AE43" s="1241"/>
      <c r="AF43" s="1241"/>
      <c r="AG43" s="1241"/>
      <c r="AH43" s="1241"/>
      <c r="AI43" s="1241"/>
      <c r="AJ43" s="1241"/>
      <c r="AK43" s="1241"/>
      <c r="AL43" s="1241"/>
      <c r="AM43" s="1241"/>
      <c r="AN43" s="1241"/>
      <c r="AO43" s="1241"/>
      <c r="AP43" s="1241"/>
      <c r="AQ43" s="1241"/>
      <c r="AR43" s="1241"/>
      <c r="AS43" s="1241"/>
      <c r="AT43" s="1241"/>
      <c r="AU43" s="1241"/>
      <c r="AV43" s="1241"/>
      <c r="AW43" s="1241"/>
      <c r="AX43" s="1241"/>
      <c r="AY43" s="1241"/>
      <c r="AZ43" s="1241"/>
      <c r="BA43" s="1225"/>
      <c r="BB43" s="1241"/>
      <c r="BC43" s="1241"/>
      <c r="BD43" s="1241"/>
      <c r="BE43" s="1241"/>
      <c r="BF43" s="1241"/>
      <c r="BG43" s="1241"/>
      <c r="BH43" s="1241"/>
      <c r="BI43" s="1241"/>
      <c r="BJ43" s="1241"/>
      <c r="BK43" s="1241"/>
      <c r="BL43" s="1241"/>
      <c r="BM43" s="1241"/>
      <c r="BN43" s="1241"/>
      <c r="BO43" s="1241"/>
      <c r="BP43" s="1241"/>
      <c r="BQ43" s="1241"/>
      <c r="BR43" s="1241"/>
      <c r="BS43" s="1241"/>
      <c r="BT43" s="1241"/>
      <c r="BU43" s="1241"/>
      <c r="BV43" s="1241"/>
      <c r="BW43" s="1241"/>
      <c r="BX43" s="1241"/>
      <c r="BY43" s="1241"/>
      <c r="BZ43" s="1241"/>
      <c r="CA43" s="1241"/>
      <c r="CB43" s="1241"/>
      <c r="CC43" s="1241"/>
      <c r="CD43" s="1241"/>
      <c r="CE43" s="1241"/>
      <c r="CF43" s="1241"/>
      <c r="CG43" s="1241"/>
      <c r="CH43" s="1241"/>
      <c r="CI43" s="1241"/>
      <c r="CJ43" s="1241"/>
      <c r="CK43" s="1241"/>
      <c r="CL43" s="1241"/>
      <c r="CM43" s="1241"/>
      <c r="CN43" s="1241"/>
      <c r="CO43" s="1241"/>
      <c r="CP43" s="1241"/>
      <c r="CQ43" s="1241"/>
      <c r="CR43" s="1241"/>
      <c r="CS43" s="1241"/>
      <c r="CT43" s="1241"/>
      <c r="CU43" s="1241"/>
      <c r="CV43" s="1241"/>
      <c r="CW43" s="1241"/>
      <c r="CX43" s="1241"/>
      <c r="CY43" s="1241"/>
      <c r="CZ43" s="1241"/>
      <c r="DA43" s="1242"/>
    </row>
    <row r="44" spans="1:105" ht="10.5" customHeight="1" thickBot="1" x14ac:dyDescent="0.25">
      <c r="A44" s="1225" t="s">
        <v>563</v>
      </c>
      <c r="B44" s="1241"/>
      <c r="C44" s="1241"/>
      <c r="D44" s="1241"/>
      <c r="E44" s="1241"/>
      <c r="F44" s="1241"/>
      <c r="G44" s="1241"/>
      <c r="H44" s="1241"/>
      <c r="I44" s="1241"/>
      <c r="J44" s="1241"/>
      <c r="K44" s="1241"/>
      <c r="L44" s="1241"/>
      <c r="M44" s="1241"/>
      <c r="N44" s="1241"/>
      <c r="O44" s="1241"/>
      <c r="P44" s="1241"/>
      <c r="Q44" s="1241"/>
      <c r="R44" s="1241"/>
      <c r="S44" s="1241"/>
      <c r="T44" s="1241"/>
      <c r="U44" s="1241"/>
      <c r="V44" s="1241"/>
      <c r="W44" s="1241"/>
      <c r="X44" s="1241"/>
      <c r="Y44" s="1241"/>
      <c r="Z44" s="1241"/>
      <c r="AA44" s="1241"/>
      <c r="AB44" s="1241"/>
      <c r="AC44" s="1241"/>
      <c r="AD44" s="1241"/>
      <c r="AE44" s="1241"/>
      <c r="AF44" s="1241"/>
      <c r="AG44" s="1241"/>
      <c r="AH44" s="1241"/>
      <c r="AI44" s="1241"/>
      <c r="AJ44" s="1241"/>
      <c r="AK44" s="1241"/>
      <c r="AL44" s="1241"/>
      <c r="AM44" s="1241"/>
      <c r="AN44" s="1241"/>
      <c r="AO44" s="1241"/>
      <c r="AP44" s="1241"/>
      <c r="AQ44" s="1241"/>
      <c r="AR44" s="1241"/>
      <c r="AS44" s="1241"/>
      <c r="AT44" s="1241"/>
      <c r="AU44" s="1241"/>
      <c r="AV44" s="1241"/>
      <c r="AW44" s="1241"/>
      <c r="AX44" s="1241"/>
      <c r="AY44" s="1241"/>
      <c r="AZ44" s="1241"/>
      <c r="BA44" s="1225"/>
      <c r="BB44" s="1241"/>
      <c r="BC44" s="1241"/>
      <c r="BD44" s="1241"/>
      <c r="BE44" s="1241"/>
      <c r="BF44" s="1241"/>
      <c r="BG44" s="1241"/>
      <c r="BH44" s="1241"/>
      <c r="BI44" s="1241"/>
      <c r="BJ44" s="1241"/>
      <c r="BK44" s="1241"/>
      <c r="BL44" s="1241"/>
      <c r="BM44" s="1241"/>
      <c r="BN44" s="1241"/>
      <c r="BO44" s="1241"/>
      <c r="BP44" s="1241"/>
      <c r="BQ44" s="1241"/>
      <c r="BR44" s="1241"/>
      <c r="BS44" s="1241"/>
      <c r="BT44" s="1241"/>
      <c r="BU44" s="1241"/>
      <c r="BV44" s="1241"/>
      <c r="BW44" s="1241"/>
      <c r="BX44" s="1241"/>
      <c r="BY44" s="1241"/>
      <c r="BZ44" s="1241"/>
      <c r="CA44" s="1241"/>
      <c r="CB44" s="1241"/>
      <c r="CC44" s="1241"/>
      <c r="CD44" s="1241"/>
      <c r="CE44" s="1241"/>
      <c r="CF44" s="1241"/>
      <c r="CG44" s="1241"/>
      <c r="CH44" s="1241"/>
      <c r="CI44" s="1241"/>
      <c r="CJ44" s="1241"/>
      <c r="CK44" s="1241"/>
      <c r="CL44" s="1241"/>
      <c r="CM44" s="1241"/>
      <c r="CN44" s="1241"/>
      <c r="CO44" s="1241"/>
      <c r="CP44" s="1241"/>
      <c r="CQ44" s="1241"/>
      <c r="CR44" s="1241"/>
      <c r="CS44" s="1241"/>
      <c r="CT44" s="1241"/>
      <c r="CU44" s="1241"/>
      <c r="CV44" s="1241"/>
      <c r="CW44" s="1241"/>
      <c r="CX44" s="1241"/>
      <c r="CY44" s="1241"/>
      <c r="CZ44" s="1241"/>
      <c r="DA44" s="1242"/>
    </row>
    <row r="45" spans="1:105" s="26" customFormat="1" ht="21" customHeight="1" thickBot="1" x14ac:dyDescent="0.25">
      <c r="A45" s="1250" t="s">
        <v>569</v>
      </c>
      <c r="B45" s="1251"/>
      <c r="C45" s="1251"/>
      <c r="D45" s="1251"/>
      <c r="E45" s="1251"/>
      <c r="F45" s="1251"/>
      <c r="G45" s="1251"/>
      <c r="H45" s="1251"/>
      <c r="I45" s="1251"/>
      <c r="J45" s="1251"/>
      <c r="K45" s="1251"/>
      <c r="L45" s="1251"/>
      <c r="M45" s="1251"/>
      <c r="N45" s="1251"/>
      <c r="O45" s="1251"/>
      <c r="P45" s="1251"/>
      <c r="Q45" s="1251"/>
      <c r="R45" s="1251"/>
      <c r="S45" s="1251"/>
      <c r="T45" s="1251"/>
      <c r="U45" s="1251"/>
      <c r="V45" s="1251"/>
      <c r="W45" s="1251"/>
      <c r="X45" s="1251"/>
      <c r="Y45" s="1251"/>
      <c r="Z45" s="1251"/>
      <c r="AA45" s="1251"/>
      <c r="AB45" s="1251"/>
      <c r="AC45" s="1251"/>
      <c r="AD45" s="1251"/>
      <c r="AE45" s="1251"/>
      <c r="AF45" s="1251"/>
      <c r="AG45" s="1251"/>
      <c r="AH45" s="1251"/>
      <c r="AI45" s="1251"/>
      <c r="AJ45" s="1251"/>
      <c r="AK45" s="1251"/>
      <c r="AL45" s="1251"/>
      <c r="AM45" s="1251"/>
      <c r="AN45" s="1251"/>
      <c r="AO45" s="1251"/>
      <c r="AP45" s="1251"/>
      <c r="AQ45" s="1251"/>
      <c r="AR45" s="1251"/>
      <c r="AS45" s="1251"/>
      <c r="AT45" s="1251"/>
      <c r="AU45" s="1251"/>
      <c r="AV45" s="1251"/>
      <c r="AW45" s="1251"/>
      <c r="AX45" s="1251"/>
      <c r="AY45" s="1251"/>
      <c r="AZ45" s="1251"/>
      <c r="BA45" s="1249"/>
      <c r="BB45" s="1226"/>
      <c r="BC45" s="1226"/>
      <c r="BD45" s="1226"/>
      <c r="BE45" s="1226"/>
      <c r="BF45" s="1226"/>
      <c r="BG45" s="1226"/>
      <c r="BH45" s="1226"/>
      <c r="BI45" s="1226"/>
      <c r="BJ45" s="1226"/>
      <c r="BK45" s="1226"/>
      <c r="BL45" s="1226"/>
      <c r="BM45" s="1226"/>
      <c r="BN45" s="1226"/>
      <c r="BO45" s="1226"/>
      <c r="BP45" s="1226"/>
      <c r="BQ45" s="1226"/>
      <c r="BR45" s="1226"/>
      <c r="BS45" s="1226"/>
      <c r="BT45" s="1226"/>
      <c r="BU45" s="1226"/>
      <c r="BV45" s="1226"/>
      <c r="BW45" s="1226"/>
      <c r="BX45" s="1226"/>
      <c r="BY45" s="1226"/>
      <c r="BZ45" s="1226"/>
      <c r="CA45" s="1226"/>
      <c r="CB45" s="1226"/>
      <c r="CC45" s="1226"/>
      <c r="CD45" s="1226"/>
      <c r="CE45" s="1226"/>
      <c r="CF45" s="1226"/>
      <c r="CG45" s="1226"/>
      <c r="CH45" s="1226"/>
      <c r="CI45" s="1226"/>
      <c r="CJ45" s="1226"/>
      <c r="CK45" s="1226"/>
      <c r="CL45" s="1226"/>
      <c r="CM45" s="1226"/>
      <c r="CN45" s="1226"/>
      <c r="CO45" s="1226"/>
      <c r="CP45" s="1226"/>
      <c r="CQ45" s="1226"/>
      <c r="CR45" s="1226"/>
      <c r="CS45" s="1226"/>
      <c r="CT45" s="1226"/>
      <c r="CU45" s="1226"/>
      <c r="CV45" s="1226"/>
      <c r="CW45" s="1226"/>
      <c r="CX45" s="1226"/>
      <c r="CY45" s="1226"/>
      <c r="CZ45" s="1226"/>
      <c r="DA45" s="1227"/>
    </row>
    <row r="46" spans="1:105" ht="10.5" customHeight="1" x14ac:dyDescent="0.2">
      <c r="A46" s="1202" t="s">
        <v>567</v>
      </c>
      <c r="B46" s="1203"/>
      <c r="C46" s="1203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3"/>
      <c r="P46" s="1203"/>
      <c r="Q46" s="1203"/>
      <c r="R46" s="1203"/>
      <c r="S46" s="1203"/>
      <c r="T46" s="1203"/>
      <c r="U46" s="1203"/>
      <c r="V46" s="1203"/>
      <c r="W46" s="1203"/>
      <c r="X46" s="1203"/>
      <c r="Y46" s="1203"/>
      <c r="Z46" s="1204"/>
      <c r="AA46" s="1204"/>
      <c r="AB46" s="1204"/>
      <c r="AC46" s="1204"/>
      <c r="AD46" s="1204"/>
      <c r="AE46" s="1204"/>
      <c r="AF46" s="1203" t="s">
        <v>566</v>
      </c>
      <c r="AG46" s="1203"/>
      <c r="AH46" s="1203"/>
      <c r="AI46" s="1203"/>
      <c r="AJ46" s="1203"/>
      <c r="AK46" s="1203"/>
      <c r="AL46" s="1203"/>
      <c r="AM46" s="1203"/>
      <c r="AN46" s="1203"/>
      <c r="AO46" s="1203"/>
      <c r="AP46" s="1203"/>
      <c r="AQ46" s="1203"/>
      <c r="AR46" s="1203"/>
      <c r="AS46" s="1203"/>
      <c r="AT46" s="1203"/>
      <c r="AU46" s="1203"/>
      <c r="AV46" s="1203"/>
      <c r="AW46" s="1203"/>
      <c r="AX46" s="1203"/>
      <c r="AY46" s="1203"/>
      <c r="BA46" s="1205"/>
      <c r="BB46" s="1206"/>
      <c r="BC46" s="1206"/>
      <c r="BD46" s="1206"/>
      <c r="BE46" s="1206"/>
      <c r="BF46" s="1206"/>
      <c r="BG46" s="1206"/>
      <c r="BH46" s="1206"/>
      <c r="BI46" s="1206"/>
      <c r="BJ46" s="1206"/>
      <c r="BK46" s="1206"/>
      <c r="BL46" s="1206"/>
      <c r="BM46" s="1206"/>
      <c r="BN46" s="1206"/>
      <c r="BO46" s="1206"/>
      <c r="BP46" s="1206"/>
      <c r="BQ46" s="1206"/>
      <c r="BR46" s="1206"/>
      <c r="BS46" s="1206"/>
      <c r="BT46" s="1206"/>
      <c r="BU46" s="1206"/>
      <c r="BV46" s="1206"/>
      <c r="BW46" s="1206"/>
      <c r="BX46" s="1206"/>
      <c r="BY46" s="1206"/>
      <c r="BZ46" s="1206"/>
      <c r="CA46" s="1206"/>
      <c r="CB46" s="1206"/>
      <c r="CC46" s="1206"/>
      <c r="CD46" s="1206"/>
      <c r="CE46" s="1206"/>
      <c r="CF46" s="1206"/>
      <c r="CG46" s="1206"/>
      <c r="CH46" s="1206"/>
      <c r="CI46" s="1206"/>
      <c r="CJ46" s="1206"/>
      <c r="CK46" s="1206"/>
      <c r="CL46" s="1206"/>
      <c r="CM46" s="1206"/>
      <c r="CN46" s="1206"/>
      <c r="CO46" s="1206"/>
      <c r="CP46" s="1206"/>
      <c r="CQ46" s="1206"/>
      <c r="CR46" s="1206"/>
      <c r="CS46" s="1206"/>
      <c r="CT46" s="1206"/>
      <c r="CU46" s="1206"/>
      <c r="CV46" s="1206"/>
      <c r="CW46" s="1206"/>
      <c r="CX46" s="1206"/>
      <c r="CY46" s="1206"/>
      <c r="CZ46" s="1206"/>
      <c r="DA46" s="1207"/>
    </row>
    <row r="47" spans="1:105" ht="3" customHeight="1" thickBot="1" x14ac:dyDescent="0.25">
      <c r="A47" s="1211"/>
      <c r="B47" s="1212"/>
      <c r="C47" s="1212"/>
      <c r="D47" s="1212"/>
      <c r="E47" s="1212"/>
      <c r="F47" s="1212"/>
      <c r="G47" s="1212"/>
      <c r="H47" s="1212"/>
      <c r="I47" s="1212"/>
      <c r="J47" s="1212"/>
      <c r="K47" s="1212"/>
      <c r="L47" s="1212"/>
      <c r="M47" s="1212"/>
      <c r="N47" s="1212"/>
      <c r="O47" s="1212"/>
      <c r="P47" s="1212"/>
      <c r="Q47" s="1212"/>
      <c r="R47" s="1212"/>
      <c r="S47" s="1212"/>
      <c r="T47" s="1212"/>
      <c r="U47" s="1212"/>
      <c r="V47" s="1212"/>
      <c r="W47" s="1212"/>
      <c r="X47" s="1212"/>
      <c r="Y47" s="1212"/>
      <c r="Z47" s="1212"/>
      <c r="AA47" s="1212"/>
      <c r="AB47" s="1212"/>
      <c r="AC47" s="1212"/>
      <c r="AD47" s="1212"/>
      <c r="AE47" s="1212"/>
      <c r="AF47" s="1212"/>
      <c r="AG47" s="1212"/>
      <c r="AH47" s="1212"/>
      <c r="AI47" s="1212"/>
      <c r="AJ47" s="1212"/>
      <c r="AK47" s="1212"/>
      <c r="AL47" s="1212"/>
      <c r="AM47" s="1212"/>
      <c r="AN47" s="1212"/>
      <c r="AO47" s="1212"/>
      <c r="AP47" s="1212"/>
      <c r="AQ47" s="1212"/>
      <c r="AR47" s="1212"/>
      <c r="AS47" s="1212"/>
      <c r="AT47" s="1212"/>
      <c r="AU47" s="1212"/>
      <c r="AV47" s="1212"/>
      <c r="AW47" s="1212"/>
      <c r="AX47" s="1212"/>
      <c r="AY47" s="1212"/>
      <c r="AZ47" s="1212"/>
      <c r="BA47" s="1208"/>
      <c r="BB47" s="1209"/>
      <c r="BC47" s="1209"/>
      <c r="BD47" s="1209"/>
      <c r="BE47" s="1209"/>
      <c r="BF47" s="1209"/>
      <c r="BG47" s="1209"/>
      <c r="BH47" s="1209"/>
      <c r="BI47" s="1209"/>
      <c r="BJ47" s="1209"/>
      <c r="BK47" s="1209"/>
      <c r="BL47" s="1209"/>
      <c r="BM47" s="1209"/>
      <c r="BN47" s="1209"/>
      <c r="BO47" s="1209"/>
      <c r="BP47" s="1209"/>
      <c r="BQ47" s="1209"/>
      <c r="BR47" s="1209"/>
      <c r="BS47" s="1209"/>
      <c r="BT47" s="1209"/>
      <c r="BU47" s="1209"/>
      <c r="BV47" s="1209"/>
      <c r="BW47" s="1209"/>
      <c r="BX47" s="1209"/>
      <c r="BY47" s="1209"/>
      <c r="BZ47" s="1209"/>
      <c r="CA47" s="1209"/>
      <c r="CB47" s="1209"/>
      <c r="CC47" s="1209"/>
      <c r="CD47" s="1209"/>
      <c r="CE47" s="1209"/>
      <c r="CF47" s="1209"/>
      <c r="CG47" s="1209"/>
      <c r="CH47" s="1209"/>
      <c r="CI47" s="1209"/>
      <c r="CJ47" s="1209"/>
      <c r="CK47" s="1209"/>
      <c r="CL47" s="1209"/>
      <c r="CM47" s="1209"/>
      <c r="CN47" s="1209"/>
      <c r="CO47" s="1209"/>
      <c r="CP47" s="1209"/>
      <c r="CQ47" s="1209"/>
      <c r="CR47" s="1209"/>
      <c r="CS47" s="1209"/>
      <c r="CT47" s="1209"/>
      <c r="CU47" s="1209"/>
      <c r="CV47" s="1209"/>
      <c r="CW47" s="1209"/>
      <c r="CX47" s="1209"/>
      <c r="CY47" s="1209"/>
      <c r="CZ47" s="1209"/>
      <c r="DA47" s="1210"/>
    </row>
    <row r="48" spans="1:105" ht="10.5" customHeight="1" thickBot="1" x14ac:dyDescent="0.25">
      <c r="A48" s="1225" t="s">
        <v>565</v>
      </c>
      <c r="B48" s="1241"/>
      <c r="C48" s="1241"/>
      <c r="D48" s="1241"/>
      <c r="E48" s="1241"/>
      <c r="F48" s="1241"/>
      <c r="G48" s="1241"/>
      <c r="H48" s="1241"/>
      <c r="I48" s="1241"/>
      <c r="J48" s="1241"/>
      <c r="K48" s="1241"/>
      <c r="L48" s="1241"/>
      <c r="M48" s="1241"/>
      <c r="N48" s="1241"/>
      <c r="O48" s="1241"/>
      <c r="P48" s="1241"/>
      <c r="Q48" s="1241"/>
      <c r="R48" s="1241"/>
      <c r="S48" s="1241"/>
      <c r="T48" s="1241"/>
      <c r="U48" s="1241"/>
      <c r="V48" s="1241"/>
      <c r="W48" s="1241"/>
      <c r="X48" s="1241"/>
      <c r="Y48" s="1241"/>
      <c r="Z48" s="1241"/>
      <c r="AA48" s="1241"/>
      <c r="AB48" s="1241"/>
      <c r="AC48" s="1241"/>
      <c r="AD48" s="1241"/>
      <c r="AE48" s="1241"/>
      <c r="AF48" s="1241"/>
      <c r="AG48" s="1241"/>
      <c r="AH48" s="1241"/>
      <c r="AI48" s="1241"/>
      <c r="AJ48" s="1241"/>
      <c r="AK48" s="1241"/>
      <c r="AL48" s="1241"/>
      <c r="AM48" s="1241"/>
      <c r="AN48" s="1241"/>
      <c r="AO48" s="1241"/>
      <c r="AP48" s="1241"/>
      <c r="AQ48" s="1241"/>
      <c r="AR48" s="1241"/>
      <c r="AS48" s="1241"/>
      <c r="AT48" s="1241"/>
      <c r="AU48" s="1241"/>
      <c r="AV48" s="1241"/>
      <c r="AW48" s="1241"/>
      <c r="AX48" s="1241"/>
      <c r="AY48" s="1241"/>
      <c r="AZ48" s="1241"/>
      <c r="BA48" s="1225"/>
      <c r="BB48" s="1241"/>
      <c r="BC48" s="1241"/>
      <c r="BD48" s="1241"/>
      <c r="BE48" s="1241"/>
      <c r="BF48" s="1241"/>
      <c r="BG48" s="1241"/>
      <c r="BH48" s="1241"/>
      <c r="BI48" s="1241"/>
      <c r="BJ48" s="1241"/>
      <c r="BK48" s="1241"/>
      <c r="BL48" s="1241"/>
      <c r="BM48" s="1241"/>
      <c r="BN48" s="1241"/>
      <c r="BO48" s="1241"/>
      <c r="BP48" s="1241"/>
      <c r="BQ48" s="1241"/>
      <c r="BR48" s="1241"/>
      <c r="BS48" s="1241"/>
      <c r="BT48" s="1241"/>
      <c r="BU48" s="1241"/>
      <c r="BV48" s="1241"/>
      <c r="BW48" s="1241"/>
      <c r="BX48" s="1241"/>
      <c r="BY48" s="1241"/>
      <c r="BZ48" s="1241"/>
      <c r="CA48" s="1241"/>
      <c r="CB48" s="1241"/>
      <c r="CC48" s="1241"/>
      <c r="CD48" s="1241"/>
      <c r="CE48" s="1241"/>
      <c r="CF48" s="1241"/>
      <c r="CG48" s="1241"/>
      <c r="CH48" s="1241"/>
      <c r="CI48" s="1241"/>
      <c r="CJ48" s="1241"/>
      <c r="CK48" s="1241"/>
      <c r="CL48" s="1241"/>
      <c r="CM48" s="1241"/>
      <c r="CN48" s="1241"/>
      <c r="CO48" s="1241"/>
      <c r="CP48" s="1241"/>
      <c r="CQ48" s="1241"/>
      <c r="CR48" s="1241"/>
      <c r="CS48" s="1241"/>
      <c r="CT48" s="1241"/>
      <c r="CU48" s="1241"/>
      <c r="CV48" s="1241"/>
      <c r="CW48" s="1241"/>
      <c r="CX48" s="1241"/>
      <c r="CY48" s="1241"/>
      <c r="CZ48" s="1241"/>
      <c r="DA48" s="1242"/>
    </row>
    <row r="49" spans="1:105" ht="10.5" customHeight="1" thickBot="1" x14ac:dyDescent="0.25">
      <c r="A49" s="1225" t="s">
        <v>564</v>
      </c>
      <c r="B49" s="1241"/>
      <c r="C49" s="1241"/>
      <c r="D49" s="1241"/>
      <c r="E49" s="1241"/>
      <c r="F49" s="1241"/>
      <c r="G49" s="1241"/>
      <c r="H49" s="1241"/>
      <c r="I49" s="1241"/>
      <c r="J49" s="1241"/>
      <c r="K49" s="1241"/>
      <c r="L49" s="1241"/>
      <c r="M49" s="1241"/>
      <c r="N49" s="1241"/>
      <c r="O49" s="1241"/>
      <c r="P49" s="1241"/>
      <c r="Q49" s="1241"/>
      <c r="R49" s="1241"/>
      <c r="S49" s="1241"/>
      <c r="T49" s="1241"/>
      <c r="U49" s="1241"/>
      <c r="V49" s="1241"/>
      <c r="W49" s="1241"/>
      <c r="X49" s="1241"/>
      <c r="Y49" s="1241"/>
      <c r="Z49" s="1241"/>
      <c r="AA49" s="1241"/>
      <c r="AB49" s="1241"/>
      <c r="AC49" s="1241"/>
      <c r="AD49" s="1241"/>
      <c r="AE49" s="1241"/>
      <c r="AF49" s="1241"/>
      <c r="AG49" s="1241"/>
      <c r="AH49" s="1241"/>
      <c r="AI49" s="1241"/>
      <c r="AJ49" s="1241"/>
      <c r="AK49" s="1241"/>
      <c r="AL49" s="1241"/>
      <c r="AM49" s="1241"/>
      <c r="AN49" s="1241"/>
      <c r="AO49" s="1241"/>
      <c r="AP49" s="1241"/>
      <c r="AQ49" s="1241"/>
      <c r="AR49" s="1241"/>
      <c r="AS49" s="1241"/>
      <c r="AT49" s="1241"/>
      <c r="AU49" s="1241"/>
      <c r="AV49" s="1241"/>
      <c r="AW49" s="1241"/>
      <c r="AX49" s="1241"/>
      <c r="AY49" s="1241"/>
      <c r="AZ49" s="1241"/>
      <c r="BA49" s="1225"/>
      <c r="BB49" s="1241"/>
      <c r="BC49" s="1241"/>
      <c r="BD49" s="1241"/>
      <c r="BE49" s="1241"/>
      <c r="BF49" s="1241"/>
      <c r="BG49" s="1241"/>
      <c r="BH49" s="1241"/>
      <c r="BI49" s="1241"/>
      <c r="BJ49" s="1241"/>
      <c r="BK49" s="1241"/>
      <c r="BL49" s="1241"/>
      <c r="BM49" s="1241"/>
      <c r="BN49" s="1241"/>
      <c r="BO49" s="1241"/>
      <c r="BP49" s="1241"/>
      <c r="BQ49" s="1241"/>
      <c r="BR49" s="1241"/>
      <c r="BS49" s="1241"/>
      <c r="BT49" s="1241"/>
      <c r="BU49" s="1241"/>
      <c r="BV49" s="1241"/>
      <c r="BW49" s="1241"/>
      <c r="BX49" s="1241"/>
      <c r="BY49" s="1241"/>
      <c r="BZ49" s="1241"/>
      <c r="CA49" s="1241"/>
      <c r="CB49" s="1241"/>
      <c r="CC49" s="1241"/>
      <c r="CD49" s="1241"/>
      <c r="CE49" s="1241"/>
      <c r="CF49" s="1241"/>
      <c r="CG49" s="1241"/>
      <c r="CH49" s="1241"/>
      <c r="CI49" s="1241"/>
      <c r="CJ49" s="1241"/>
      <c r="CK49" s="1241"/>
      <c r="CL49" s="1241"/>
      <c r="CM49" s="1241"/>
      <c r="CN49" s="1241"/>
      <c r="CO49" s="1241"/>
      <c r="CP49" s="1241"/>
      <c r="CQ49" s="1241"/>
      <c r="CR49" s="1241"/>
      <c r="CS49" s="1241"/>
      <c r="CT49" s="1241"/>
      <c r="CU49" s="1241"/>
      <c r="CV49" s="1241"/>
      <c r="CW49" s="1241"/>
      <c r="CX49" s="1241"/>
      <c r="CY49" s="1241"/>
      <c r="CZ49" s="1241"/>
      <c r="DA49" s="1242"/>
    </row>
    <row r="50" spans="1:105" ht="10.5" customHeight="1" thickBot="1" x14ac:dyDescent="0.25">
      <c r="A50" s="1225" t="s">
        <v>563</v>
      </c>
      <c r="B50" s="1241"/>
      <c r="C50" s="1241"/>
      <c r="D50" s="1241"/>
      <c r="E50" s="1241"/>
      <c r="F50" s="1241"/>
      <c r="G50" s="1241"/>
      <c r="H50" s="1241"/>
      <c r="I50" s="1241"/>
      <c r="J50" s="1241"/>
      <c r="K50" s="1241"/>
      <c r="L50" s="1241"/>
      <c r="M50" s="1241"/>
      <c r="N50" s="1241"/>
      <c r="O50" s="1241"/>
      <c r="P50" s="1241"/>
      <c r="Q50" s="1241"/>
      <c r="R50" s="1241"/>
      <c r="S50" s="1241"/>
      <c r="T50" s="1241"/>
      <c r="U50" s="1241"/>
      <c r="V50" s="1241"/>
      <c r="W50" s="1241"/>
      <c r="X50" s="1241"/>
      <c r="Y50" s="1241"/>
      <c r="Z50" s="1241"/>
      <c r="AA50" s="1241"/>
      <c r="AB50" s="1241"/>
      <c r="AC50" s="1241"/>
      <c r="AD50" s="1241"/>
      <c r="AE50" s="1241"/>
      <c r="AF50" s="1241"/>
      <c r="AG50" s="1241"/>
      <c r="AH50" s="1241"/>
      <c r="AI50" s="1241"/>
      <c r="AJ50" s="1241"/>
      <c r="AK50" s="1241"/>
      <c r="AL50" s="1241"/>
      <c r="AM50" s="1241"/>
      <c r="AN50" s="1241"/>
      <c r="AO50" s="1241"/>
      <c r="AP50" s="1241"/>
      <c r="AQ50" s="1241"/>
      <c r="AR50" s="1241"/>
      <c r="AS50" s="1241"/>
      <c r="AT50" s="1241"/>
      <c r="AU50" s="1241"/>
      <c r="AV50" s="1241"/>
      <c r="AW50" s="1241"/>
      <c r="AX50" s="1241"/>
      <c r="AY50" s="1241"/>
      <c r="AZ50" s="1241"/>
      <c r="BA50" s="1225"/>
      <c r="BB50" s="1241"/>
      <c r="BC50" s="1241"/>
      <c r="BD50" s="1241"/>
      <c r="BE50" s="1241"/>
      <c r="BF50" s="1241"/>
      <c r="BG50" s="1241"/>
      <c r="BH50" s="1241"/>
      <c r="BI50" s="1241"/>
      <c r="BJ50" s="1241"/>
      <c r="BK50" s="1241"/>
      <c r="BL50" s="1241"/>
      <c r="BM50" s="1241"/>
      <c r="BN50" s="1241"/>
      <c r="BO50" s="1241"/>
      <c r="BP50" s="1241"/>
      <c r="BQ50" s="1241"/>
      <c r="BR50" s="1241"/>
      <c r="BS50" s="1241"/>
      <c r="BT50" s="1241"/>
      <c r="BU50" s="1241"/>
      <c r="BV50" s="1241"/>
      <c r="BW50" s="1241"/>
      <c r="BX50" s="1241"/>
      <c r="BY50" s="1241"/>
      <c r="BZ50" s="1241"/>
      <c r="CA50" s="1241"/>
      <c r="CB50" s="1241"/>
      <c r="CC50" s="1241"/>
      <c r="CD50" s="1241"/>
      <c r="CE50" s="1241"/>
      <c r="CF50" s="1241"/>
      <c r="CG50" s="1241"/>
      <c r="CH50" s="1241"/>
      <c r="CI50" s="1241"/>
      <c r="CJ50" s="1241"/>
      <c r="CK50" s="1241"/>
      <c r="CL50" s="1241"/>
      <c r="CM50" s="1241"/>
      <c r="CN50" s="1241"/>
      <c r="CO50" s="1241"/>
      <c r="CP50" s="1241"/>
      <c r="CQ50" s="1241"/>
      <c r="CR50" s="1241"/>
      <c r="CS50" s="1241"/>
      <c r="CT50" s="1241"/>
      <c r="CU50" s="1241"/>
      <c r="CV50" s="1241"/>
      <c r="CW50" s="1241"/>
      <c r="CX50" s="1241"/>
      <c r="CY50" s="1241"/>
      <c r="CZ50" s="1241"/>
      <c r="DA50" s="1242"/>
    </row>
    <row r="51" spans="1:105" s="26" customFormat="1" ht="10.5" customHeight="1" thickBot="1" x14ac:dyDescent="0.25">
      <c r="A51" s="1250" t="s">
        <v>568</v>
      </c>
      <c r="B51" s="1251"/>
      <c r="C51" s="1251"/>
      <c r="D51" s="1251"/>
      <c r="E51" s="1251"/>
      <c r="F51" s="1251"/>
      <c r="G51" s="1251"/>
      <c r="H51" s="1251"/>
      <c r="I51" s="1251"/>
      <c r="J51" s="1251"/>
      <c r="K51" s="1251"/>
      <c r="L51" s="1251"/>
      <c r="M51" s="1251"/>
      <c r="N51" s="1251"/>
      <c r="O51" s="1251"/>
      <c r="P51" s="1251"/>
      <c r="Q51" s="1251"/>
      <c r="R51" s="1251"/>
      <c r="S51" s="1251"/>
      <c r="T51" s="1251"/>
      <c r="U51" s="1251"/>
      <c r="V51" s="1251"/>
      <c r="W51" s="1251"/>
      <c r="X51" s="1251"/>
      <c r="Y51" s="1251"/>
      <c r="Z51" s="1251"/>
      <c r="AA51" s="1251"/>
      <c r="AB51" s="1251"/>
      <c r="AC51" s="1251"/>
      <c r="AD51" s="1251"/>
      <c r="AE51" s="1251"/>
      <c r="AF51" s="1251"/>
      <c r="AG51" s="1251"/>
      <c r="AH51" s="1251"/>
      <c r="AI51" s="1251"/>
      <c r="AJ51" s="1251"/>
      <c r="AK51" s="1251"/>
      <c r="AL51" s="1251"/>
      <c r="AM51" s="1251"/>
      <c r="AN51" s="1251"/>
      <c r="AO51" s="1251"/>
      <c r="AP51" s="1251"/>
      <c r="AQ51" s="1251"/>
      <c r="AR51" s="1251"/>
      <c r="AS51" s="1251"/>
      <c r="AT51" s="1251"/>
      <c r="AU51" s="1251"/>
      <c r="AV51" s="1251"/>
      <c r="AW51" s="1251"/>
      <c r="AX51" s="1251"/>
      <c r="AY51" s="1251"/>
      <c r="AZ51" s="1251"/>
      <c r="BA51" s="1249"/>
      <c r="BB51" s="1226"/>
      <c r="BC51" s="1226"/>
      <c r="BD51" s="1226"/>
      <c r="BE51" s="1226"/>
      <c r="BF51" s="1226"/>
      <c r="BG51" s="1226"/>
      <c r="BH51" s="1226"/>
      <c r="BI51" s="1226"/>
      <c r="BJ51" s="1226"/>
      <c r="BK51" s="1226"/>
      <c r="BL51" s="1226"/>
      <c r="BM51" s="1226"/>
      <c r="BN51" s="1226"/>
      <c r="BO51" s="1226"/>
      <c r="BP51" s="1226"/>
      <c r="BQ51" s="1226"/>
      <c r="BR51" s="1226"/>
      <c r="BS51" s="1226"/>
      <c r="BT51" s="1226"/>
      <c r="BU51" s="1226"/>
      <c r="BV51" s="1226"/>
      <c r="BW51" s="1226"/>
      <c r="BX51" s="1226"/>
      <c r="BY51" s="1226"/>
      <c r="BZ51" s="1226"/>
      <c r="CA51" s="1226"/>
      <c r="CB51" s="1226"/>
      <c r="CC51" s="1226"/>
      <c r="CD51" s="1226"/>
      <c r="CE51" s="1226"/>
      <c r="CF51" s="1226"/>
      <c r="CG51" s="1226"/>
      <c r="CH51" s="1226"/>
      <c r="CI51" s="1226"/>
      <c r="CJ51" s="1226"/>
      <c r="CK51" s="1226"/>
      <c r="CL51" s="1226"/>
      <c r="CM51" s="1226"/>
      <c r="CN51" s="1226"/>
      <c r="CO51" s="1226"/>
      <c r="CP51" s="1226"/>
      <c r="CQ51" s="1226"/>
      <c r="CR51" s="1226"/>
      <c r="CS51" s="1226"/>
      <c r="CT51" s="1226"/>
      <c r="CU51" s="1226"/>
      <c r="CV51" s="1226"/>
      <c r="CW51" s="1226"/>
      <c r="CX51" s="1226"/>
      <c r="CY51" s="1226"/>
      <c r="CZ51" s="1226"/>
      <c r="DA51" s="1227"/>
    </row>
    <row r="52" spans="1:105" ht="10.5" customHeight="1" x14ac:dyDescent="0.2">
      <c r="A52" s="1202" t="s">
        <v>567</v>
      </c>
      <c r="B52" s="1203"/>
      <c r="C52" s="1203"/>
      <c r="D52" s="1203"/>
      <c r="E52" s="1203"/>
      <c r="F52" s="1203"/>
      <c r="G52" s="1203"/>
      <c r="H52" s="1203"/>
      <c r="I52" s="1203"/>
      <c r="J52" s="1203"/>
      <c r="K52" s="1203"/>
      <c r="L52" s="1203"/>
      <c r="M52" s="1203"/>
      <c r="N52" s="1203"/>
      <c r="O52" s="1203"/>
      <c r="P52" s="1203"/>
      <c r="Q52" s="1203"/>
      <c r="R52" s="1203"/>
      <c r="S52" s="1203"/>
      <c r="T52" s="1203"/>
      <c r="U52" s="1203"/>
      <c r="V52" s="1203"/>
      <c r="W52" s="1203"/>
      <c r="X52" s="1203"/>
      <c r="Y52" s="1203"/>
      <c r="Z52" s="1204"/>
      <c r="AA52" s="1204"/>
      <c r="AB52" s="1204"/>
      <c r="AC52" s="1204"/>
      <c r="AD52" s="1204"/>
      <c r="AE52" s="1204"/>
      <c r="AF52" s="1203" t="s">
        <v>566</v>
      </c>
      <c r="AG52" s="1203"/>
      <c r="AH52" s="1203"/>
      <c r="AI52" s="1203"/>
      <c r="AJ52" s="1203"/>
      <c r="AK52" s="1203"/>
      <c r="AL52" s="1203"/>
      <c r="AM52" s="1203"/>
      <c r="AN52" s="1203"/>
      <c r="AO52" s="1203"/>
      <c r="AP52" s="1203"/>
      <c r="AQ52" s="1203"/>
      <c r="AR52" s="1203"/>
      <c r="AS52" s="1203"/>
      <c r="AT52" s="1203"/>
      <c r="AU52" s="1203"/>
      <c r="AV52" s="1203"/>
      <c r="AW52" s="1203"/>
      <c r="AX52" s="1203"/>
      <c r="AY52" s="1203"/>
      <c r="AZ52" s="63"/>
      <c r="BA52" s="1205"/>
      <c r="BB52" s="1206"/>
      <c r="BC52" s="1206"/>
      <c r="BD52" s="1206"/>
      <c r="BE52" s="1206"/>
      <c r="BF52" s="1206"/>
      <c r="BG52" s="1206"/>
      <c r="BH52" s="1206"/>
      <c r="BI52" s="1206"/>
      <c r="BJ52" s="1206"/>
      <c r="BK52" s="1206"/>
      <c r="BL52" s="1206"/>
      <c r="BM52" s="1206"/>
      <c r="BN52" s="1206"/>
      <c r="BO52" s="1206"/>
      <c r="BP52" s="1206"/>
      <c r="BQ52" s="1206"/>
      <c r="BR52" s="1206"/>
      <c r="BS52" s="1206"/>
      <c r="BT52" s="1206"/>
      <c r="BU52" s="1206"/>
      <c r="BV52" s="1206"/>
      <c r="BW52" s="1206"/>
      <c r="BX52" s="1206"/>
      <c r="BY52" s="1206"/>
      <c r="BZ52" s="1206"/>
      <c r="CA52" s="1206"/>
      <c r="CB52" s="1206"/>
      <c r="CC52" s="1206"/>
      <c r="CD52" s="1206"/>
      <c r="CE52" s="1206"/>
      <c r="CF52" s="1206"/>
      <c r="CG52" s="1206"/>
      <c r="CH52" s="1206"/>
      <c r="CI52" s="1206"/>
      <c r="CJ52" s="1206"/>
      <c r="CK52" s="1206"/>
      <c r="CL52" s="1206"/>
      <c r="CM52" s="1206"/>
      <c r="CN52" s="1206"/>
      <c r="CO52" s="1206"/>
      <c r="CP52" s="1206"/>
      <c r="CQ52" s="1206"/>
      <c r="CR52" s="1206"/>
      <c r="CS52" s="1206"/>
      <c r="CT52" s="1206"/>
      <c r="CU52" s="1206"/>
      <c r="CV52" s="1206"/>
      <c r="CW52" s="1206"/>
      <c r="CX52" s="1206"/>
      <c r="CY52" s="1206"/>
      <c r="CZ52" s="1206"/>
      <c r="DA52" s="1207"/>
    </row>
    <row r="53" spans="1:105" ht="3" customHeight="1" thickBot="1" x14ac:dyDescent="0.25">
      <c r="A53" s="1211"/>
      <c r="B53" s="1212"/>
      <c r="C53" s="1212"/>
      <c r="D53" s="1212"/>
      <c r="E53" s="1212"/>
      <c r="F53" s="1212"/>
      <c r="G53" s="1212"/>
      <c r="H53" s="1212"/>
      <c r="I53" s="1212"/>
      <c r="J53" s="1212"/>
      <c r="K53" s="1212"/>
      <c r="L53" s="1212"/>
      <c r="M53" s="1212"/>
      <c r="N53" s="1212"/>
      <c r="O53" s="1212"/>
      <c r="P53" s="1212"/>
      <c r="Q53" s="1212"/>
      <c r="R53" s="1212"/>
      <c r="S53" s="1212"/>
      <c r="T53" s="1212"/>
      <c r="U53" s="1212"/>
      <c r="V53" s="1212"/>
      <c r="W53" s="1212"/>
      <c r="X53" s="1212"/>
      <c r="Y53" s="1212"/>
      <c r="Z53" s="1212"/>
      <c r="AA53" s="1212"/>
      <c r="AB53" s="1212"/>
      <c r="AC53" s="1212"/>
      <c r="AD53" s="1212"/>
      <c r="AE53" s="1212"/>
      <c r="AF53" s="1212"/>
      <c r="AG53" s="1212"/>
      <c r="AH53" s="1212"/>
      <c r="AI53" s="1212"/>
      <c r="AJ53" s="1212"/>
      <c r="AK53" s="1212"/>
      <c r="AL53" s="1212"/>
      <c r="AM53" s="1212"/>
      <c r="AN53" s="1212"/>
      <c r="AO53" s="1212"/>
      <c r="AP53" s="1212"/>
      <c r="AQ53" s="1212"/>
      <c r="AR53" s="1212"/>
      <c r="AS53" s="1212"/>
      <c r="AT53" s="1212"/>
      <c r="AU53" s="1212"/>
      <c r="AV53" s="1212"/>
      <c r="AW53" s="1212"/>
      <c r="AX53" s="1212"/>
      <c r="AY53" s="1212"/>
      <c r="AZ53" s="1252"/>
      <c r="BA53" s="1208"/>
      <c r="BB53" s="1209"/>
      <c r="BC53" s="1209"/>
      <c r="BD53" s="1209"/>
      <c r="BE53" s="1209"/>
      <c r="BF53" s="1209"/>
      <c r="BG53" s="1209"/>
      <c r="BH53" s="1209"/>
      <c r="BI53" s="1209"/>
      <c r="BJ53" s="1209"/>
      <c r="BK53" s="1209"/>
      <c r="BL53" s="1209"/>
      <c r="BM53" s="1209"/>
      <c r="BN53" s="1209"/>
      <c r="BO53" s="1209"/>
      <c r="BP53" s="1209"/>
      <c r="BQ53" s="1209"/>
      <c r="BR53" s="1209"/>
      <c r="BS53" s="1209"/>
      <c r="BT53" s="1209"/>
      <c r="BU53" s="1209"/>
      <c r="BV53" s="1209"/>
      <c r="BW53" s="1209"/>
      <c r="BX53" s="1209"/>
      <c r="BY53" s="1209"/>
      <c r="BZ53" s="1209"/>
      <c r="CA53" s="1209"/>
      <c r="CB53" s="1209"/>
      <c r="CC53" s="1209"/>
      <c r="CD53" s="1209"/>
      <c r="CE53" s="1209"/>
      <c r="CF53" s="1209"/>
      <c r="CG53" s="1209"/>
      <c r="CH53" s="1209"/>
      <c r="CI53" s="1209"/>
      <c r="CJ53" s="1209"/>
      <c r="CK53" s="1209"/>
      <c r="CL53" s="1209"/>
      <c r="CM53" s="1209"/>
      <c r="CN53" s="1209"/>
      <c r="CO53" s="1209"/>
      <c r="CP53" s="1209"/>
      <c r="CQ53" s="1209"/>
      <c r="CR53" s="1209"/>
      <c r="CS53" s="1209"/>
      <c r="CT53" s="1209"/>
      <c r="CU53" s="1209"/>
      <c r="CV53" s="1209"/>
      <c r="CW53" s="1209"/>
      <c r="CX53" s="1209"/>
      <c r="CY53" s="1209"/>
      <c r="CZ53" s="1209"/>
      <c r="DA53" s="1210"/>
    </row>
    <row r="54" spans="1:105" ht="10.5" customHeight="1" thickBot="1" x14ac:dyDescent="0.25">
      <c r="A54" s="1225" t="s">
        <v>565</v>
      </c>
      <c r="B54" s="1241"/>
      <c r="C54" s="1241"/>
      <c r="D54" s="1241"/>
      <c r="E54" s="1241"/>
      <c r="F54" s="1241"/>
      <c r="G54" s="1241"/>
      <c r="H54" s="1241"/>
      <c r="I54" s="1241"/>
      <c r="J54" s="1241"/>
      <c r="K54" s="1241"/>
      <c r="L54" s="1241"/>
      <c r="M54" s="1241"/>
      <c r="N54" s="1241"/>
      <c r="O54" s="1241"/>
      <c r="P54" s="1241"/>
      <c r="Q54" s="1241"/>
      <c r="R54" s="1241"/>
      <c r="S54" s="1241"/>
      <c r="T54" s="1241"/>
      <c r="U54" s="1241"/>
      <c r="V54" s="1241"/>
      <c r="W54" s="1241"/>
      <c r="X54" s="1241"/>
      <c r="Y54" s="1241"/>
      <c r="Z54" s="1241"/>
      <c r="AA54" s="1241"/>
      <c r="AB54" s="1241"/>
      <c r="AC54" s="1241"/>
      <c r="AD54" s="1241"/>
      <c r="AE54" s="1241"/>
      <c r="AF54" s="1241"/>
      <c r="AG54" s="1241"/>
      <c r="AH54" s="1241"/>
      <c r="AI54" s="1241"/>
      <c r="AJ54" s="1241"/>
      <c r="AK54" s="1241"/>
      <c r="AL54" s="1241"/>
      <c r="AM54" s="1241"/>
      <c r="AN54" s="1241"/>
      <c r="AO54" s="1241"/>
      <c r="AP54" s="1241"/>
      <c r="AQ54" s="1241"/>
      <c r="AR54" s="1241"/>
      <c r="AS54" s="1241"/>
      <c r="AT54" s="1241"/>
      <c r="AU54" s="1241"/>
      <c r="AV54" s="1241"/>
      <c r="AW54" s="1241"/>
      <c r="AX54" s="1241"/>
      <c r="AY54" s="1241"/>
      <c r="AZ54" s="1241"/>
      <c r="BA54" s="1225"/>
      <c r="BB54" s="1241"/>
      <c r="BC54" s="1241"/>
      <c r="BD54" s="1241"/>
      <c r="BE54" s="1241"/>
      <c r="BF54" s="1241"/>
      <c r="BG54" s="1241"/>
      <c r="BH54" s="1241"/>
      <c r="BI54" s="1241"/>
      <c r="BJ54" s="1241"/>
      <c r="BK54" s="1241"/>
      <c r="BL54" s="1241"/>
      <c r="BM54" s="1241"/>
      <c r="BN54" s="1241"/>
      <c r="BO54" s="1241"/>
      <c r="BP54" s="1241"/>
      <c r="BQ54" s="1241"/>
      <c r="BR54" s="1241"/>
      <c r="BS54" s="1241"/>
      <c r="BT54" s="1241"/>
      <c r="BU54" s="1241"/>
      <c r="BV54" s="1241"/>
      <c r="BW54" s="1241"/>
      <c r="BX54" s="1241"/>
      <c r="BY54" s="1241"/>
      <c r="BZ54" s="1241"/>
      <c r="CA54" s="1241"/>
      <c r="CB54" s="1241"/>
      <c r="CC54" s="1241"/>
      <c r="CD54" s="1241"/>
      <c r="CE54" s="1241"/>
      <c r="CF54" s="1241"/>
      <c r="CG54" s="1241"/>
      <c r="CH54" s="1241"/>
      <c r="CI54" s="1241"/>
      <c r="CJ54" s="1241"/>
      <c r="CK54" s="1241"/>
      <c r="CL54" s="1241"/>
      <c r="CM54" s="1241"/>
      <c r="CN54" s="1241"/>
      <c r="CO54" s="1241"/>
      <c r="CP54" s="1241"/>
      <c r="CQ54" s="1241"/>
      <c r="CR54" s="1241"/>
      <c r="CS54" s="1241"/>
      <c r="CT54" s="1241"/>
      <c r="CU54" s="1241"/>
      <c r="CV54" s="1241"/>
      <c r="CW54" s="1241"/>
      <c r="CX54" s="1241"/>
      <c r="CY54" s="1241"/>
      <c r="CZ54" s="1241"/>
      <c r="DA54" s="1242"/>
    </row>
    <row r="55" spans="1:105" ht="10.5" customHeight="1" thickBot="1" x14ac:dyDescent="0.25">
      <c r="A55" s="1225" t="s">
        <v>564</v>
      </c>
      <c r="B55" s="1241"/>
      <c r="C55" s="1241"/>
      <c r="D55" s="1241"/>
      <c r="E55" s="1241"/>
      <c r="F55" s="1241"/>
      <c r="G55" s="1241"/>
      <c r="H55" s="1241"/>
      <c r="I55" s="1241"/>
      <c r="J55" s="1241"/>
      <c r="K55" s="1241"/>
      <c r="L55" s="1241"/>
      <c r="M55" s="1241"/>
      <c r="N55" s="1241"/>
      <c r="O55" s="1241"/>
      <c r="P55" s="1241"/>
      <c r="Q55" s="1241"/>
      <c r="R55" s="1241"/>
      <c r="S55" s="1241"/>
      <c r="T55" s="1241"/>
      <c r="U55" s="1241"/>
      <c r="V55" s="1241"/>
      <c r="W55" s="1241"/>
      <c r="X55" s="1241"/>
      <c r="Y55" s="1241"/>
      <c r="Z55" s="1241"/>
      <c r="AA55" s="1241"/>
      <c r="AB55" s="1241"/>
      <c r="AC55" s="1241"/>
      <c r="AD55" s="1241"/>
      <c r="AE55" s="1241"/>
      <c r="AF55" s="1241"/>
      <c r="AG55" s="1241"/>
      <c r="AH55" s="1241"/>
      <c r="AI55" s="1241"/>
      <c r="AJ55" s="1241"/>
      <c r="AK55" s="1241"/>
      <c r="AL55" s="1241"/>
      <c r="AM55" s="1241"/>
      <c r="AN55" s="1241"/>
      <c r="AO55" s="1241"/>
      <c r="AP55" s="1241"/>
      <c r="AQ55" s="1241"/>
      <c r="AR55" s="1241"/>
      <c r="AS55" s="1241"/>
      <c r="AT55" s="1241"/>
      <c r="AU55" s="1241"/>
      <c r="AV55" s="1241"/>
      <c r="AW55" s="1241"/>
      <c r="AX55" s="1241"/>
      <c r="AY55" s="1241"/>
      <c r="AZ55" s="1241"/>
      <c r="BA55" s="1225"/>
      <c r="BB55" s="1241"/>
      <c r="BC55" s="1241"/>
      <c r="BD55" s="1241"/>
      <c r="BE55" s="1241"/>
      <c r="BF55" s="1241"/>
      <c r="BG55" s="1241"/>
      <c r="BH55" s="1241"/>
      <c r="BI55" s="1241"/>
      <c r="BJ55" s="1241"/>
      <c r="BK55" s="1241"/>
      <c r="BL55" s="1241"/>
      <c r="BM55" s="1241"/>
      <c r="BN55" s="1241"/>
      <c r="BO55" s="1241"/>
      <c r="BP55" s="1241"/>
      <c r="BQ55" s="1241"/>
      <c r="BR55" s="1241"/>
      <c r="BS55" s="1241"/>
      <c r="BT55" s="1241"/>
      <c r="BU55" s="1241"/>
      <c r="BV55" s="1241"/>
      <c r="BW55" s="1241"/>
      <c r="BX55" s="1241"/>
      <c r="BY55" s="1241"/>
      <c r="BZ55" s="1241"/>
      <c r="CA55" s="1241"/>
      <c r="CB55" s="1241"/>
      <c r="CC55" s="1241"/>
      <c r="CD55" s="1241"/>
      <c r="CE55" s="1241"/>
      <c r="CF55" s="1241"/>
      <c r="CG55" s="1241"/>
      <c r="CH55" s="1241"/>
      <c r="CI55" s="1241"/>
      <c r="CJ55" s="1241"/>
      <c r="CK55" s="1241"/>
      <c r="CL55" s="1241"/>
      <c r="CM55" s="1241"/>
      <c r="CN55" s="1241"/>
      <c r="CO55" s="1241"/>
      <c r="CP55" s="1241"/>
      <c r="CQ55" s="1241"/>
      <c r="CR55" s="1241"/>
      <c r="CS55" s="1241"/>
      <c r="CT55" s="1241"/>
      <c r="CU55" s="1241"/>
      <c r="CV55" s="1241"/>
      <c r="CW55" s="1241"/>
      <c r="CX55" s="1241"/>
      <c r="CY55" s="1241"/>
      <c r="CZ55" s="1241"/>
      <c r="DA55" s="1242"/>
    </row>
    <row r="56" spans="1:105" ht="10.5" customHeight="1" thickBot="1" x14ac:dyDescent="0.25">
      <c r="A56" s="1225" t="s">
        <v>563</v>
      </c>
      <c r="B56" s="1241"/>
      <c r="C56" s="1241"/>
      <c r="D56" s="1241"/>
      <c r="E56" s="1241"/>
      <c r="F56" s="1241"/>
      <c r="G56" s="1241"/>
      <c r="H56" s="1241"/>
      <c r="I56" s="1241"/>
      <c r="J56" s="1241"/>
      <c r="K56" s="1241"/>
      <c r="L56" s="1241"/>
      <c r="M56" s="1241"/>
      <c r="N56" s="1241"/>
      <c r="O56" s="1241"/>
      <c r="P56" s="1241"/>
      <c r="Q56" s="1241"/>
      <c r="R56" s="1241"/>
      <c r="S56" s="1241"/>
      <c r="T56" s="1241"/>
      <c r="U56" s="1241"/>
      <c r="V56" s="1241"/>
      <c r="W56" s="1241"/>
      <c r="X56" s="1241"/>
      <c r="Y56" s="1241"/>
      <c r="Z56" s="1241"/>
      <c r="AA56" s="1241"/>
      <c r="AB56" s="1241"/>
      <c r="AC56" s="1241"/>
      <c r="AD56" s="1241"/>
      <c r="AE56" s="1241"/>
      <c r="AF56" s="1241"/>
      <c r="AG56" s="1241"/>
      <c r="AH56" s="1241"/>
      <c r="AI56" s="1241"/>
      <c r="AJ56" s="1241"/>
      <c r="AK56" s="1241"/>
      <c r="AL56" s="1241"/>
      <c r="AM56" s="1241"/>
      <c r="AN56" s="1241"/>
      <c r="AO56" s="1241"/>
      <c r="AP56" s="1241"/>
      <c r="AQ56" s="1241"/>
      <c r="AR56" s="1241"/>
      <c r="AS56" s="1241"/>
      <c r="AT56" s="1241"/>
      <c r="AU56" s="1241"/>
      <c r="AV56" s="1241"/>
      <c r="AW56" s="1241"/>
      <c r="AX56" s="1241"/>
      <c r="AY56" s="1241"/>
      <c r="AZ56" s="1241"/>
      <c r="BA56" s="1225"/>
      <c r="BB56" s="1241"/>
      <c r="BC56" s="1241"/>
      <c r="BD56" s="1241"/>
      <c r="BE56" s="1241"/>
      <c r="BF56" s="1241"/>
      <c r="BG56" s="1241"/>
      <c r="BH56" s="1241"/>
      <c r="BI56" s="1241"/>
      <c r="BJ56" s="1241"/>
      <c r="BK56" s="1241"/>
      <c r="BL56" s="1241"/>
      <c r="BM56" s="1241"/>
      <c r="BN56" s="1241"/>
      <c r="BO56" s="1241"/>
      <c r="BP56" s="1241"/>
      <c r="BQ56" s="1241"/>
      <c r="BR56" s="1241"/>
      <c r="BS56" s="1241"/>
      <c r="BT56" s="1241"/>
      <c r="BU56" s="1241"/>
      <c r="BV56" s="1241"/>
      <c r="BW56" s="1241"/>
      <c r="BX56" s="1241"/>
      <c r="BY56" s="1241"/>
      <c r="BZ56" s="1241"/>
      <c r="CA56" s="1241"/>
      <c r="CB56" s="1241"/>
      <c r="CC56" s="1241"/>
      <c r="CD56" s="1241"/>
      <c r="CE56" s="1241"/>
      <c r="CF56" s="1241"/>
      <c r="CG56" s="1241"/>
      <c r="CH56" s="1241"/>
      <c r="CI56" s="1241"/>
      <c r="CJ56" s="1241"/>
      <c r="CK56" s="1241"/>
      <c r="CL56" s="1241"/>
      <c r="CM56" s="1241"/>
      <c r="CN56" s="1241"/>
      <c r="CO56" s="1241"/>
      <c r="CP56" s="1241"/>
      <c r="CQ56" s="1241"/>
      <c r="CR56" s="1241"/>
      <c r="CS56" s="1241"/>
      <c r="CT56" s="1241"/>
      <c r="CU56" s="1241"/>
      <c r="CV56" s="1241"/>
      <c r="CW56" s="1241"/>
      <c r="CX56" s="1241"/>
      <c r="CY56" s="1241"/>
      <c r="CZ56" s="1241"/>
      <c r="DA56" s="1242"/>
    </row>
    <row r="57" spans="1:105" s="26" customFormat="1" ht="21" customHeight="1" thickBot="1" x14ac:dyDescent="0.25">
      <c r="A57" s="1247" t="s">
        <v>562</v>
      </c>
      <c r="B57" s="1248"/>
      <c r="C57" s="1248"/>
      <c r="D57" s="1248"/>
      <c r="E57" s="1248"/>
      <c r="F57" s="1248"/>
      <c r="G57" s="1248"/>
      <c r="H57" s="1248"/>
      <c r="I57" s="1248"/>
      <c r="J57" s="1248"/>
      <c r="K57" s="1248"/>
      <c r="L57" s="1248"/>
      <c r="M57" s="1248"/>
      <c r="N57" s="1248"/>
      <c r="O57" s="1248"/>
      <c r="P57" s="1248"/>
      <c r="Q57" s="1248"/>
      <c r="R57" s="1248"/>
      <c r="S57" s="1248"/>
      <c r="T57" s="1248"/>
      <c r="U57" s="1248"/>
      <c r="V57" s="1248"/>
      <c r="W57" s="1248"/>
      <c r="X57" s="1248"/>
      <c r="Y57" s="1248"/>
      <c r="Z57" s="1248"/>
      <c r="AA57" s="1248"/>
      <c r="AB57" s="1248"/>
      <c r="AC57" s="1248"/>
      <c r="AD57" s="1248"/>
      <c r="AE57" s="1248"/>
      <c r="AF57" s="1248"/>
      <c r="AG57" s="1248"/>
      <c r="AH57" s="1248"/>
      <c r="AI57" s="1248"/>
      <c r="AJ57" s="1248"/>
      <c r="AK57" s="1248"/>
      <c r="AL57" s="1248"/>
      <c r="AM57" s="1248"/>
      <c r="AN57" s="1248"/>
      <c r="AO57" s="1248"/>
      <c r="AP57" s="1248"/>
      <c r="AQ57" s="1248"/>
      <c r="AR57" s="1248"/>
      <c r="AS57" s="1248"/>
      <c r="AT57" s="1248"/>
      <c r="AU57" s="1248"/>
      <c r="AV57" s="1248"/>
      <c r="AW57" s="1248"/>
      <c r="AX57" s="1248"/>
      <c r="AY57" s="1248"/>
      <c r="AZ57" s="1248"/>
      <c r="BA57" s="1249"/>
      <c r="BB57" s="1226"/>
      <c r="BC57" s="1226"/>
      <c r="BD57" s="1226"/>
      <c r="BE57" s="1226"/>
      <c r="BF57" s="1226"/>
      <c r="BG57" s="1226"/>
      <c r="BH57" s="1226"/>
      <c r="BI57" s="1226"/>
      <c r="BJ57" s="1226"/>
      <c r="BK57" s="1226"/>
      <c r="BL57" s="1226"/>
      <c r="BM57" s="1226"/>
      <c r="BN57" s="1226"/>
      <c r="BO57" s="1226"/>
      <c r="BP57" s="1226"/>
      <c r="BQ57" s="1226"/>
      <c r="BR57" s="1226"/>
      <c r="BS57" s="1226"/>
      <c r="BT57" s="1226"/>
      <c r="BU57" s="1226"/>
      <c r="BV57" s="1226"/>
      <c r="BW57" s="1226"/>
      <c r="BX57" s="1226"/>
      <c r="BY57" s="1226"/>
      <c r="BZ57" s="1226"/>
      <c r="CA57" s="1226"/>
      <c r="CB57" s="1226"/>
      <c r="CC57" s="1226"/>
      <c r="CD57" s="1226"/>
      <c r="CE57" s="1226"/>
      <c r="CF57" s="1226"/>
      <c r="CG57" s="1226"/>
      <c r="CH57" s="1226"/>
      <c r="CI57" s="1226"/>
      <c r="CJ57" s="1226"/>
      <c r="CK57" s="1226"/>
      <c r="CL57" s="1226"/>
      <c r="CM57" s="1226"/>
      <c r="CN57" s="1226"/>
      <c r="CO57" s="1226"/>
      <c r="CP57" s="1226"/>
      <c r="CQ57" s="1226"/>
      <c r="CR57" s="1226"/>
      <c r="CS57" s="1226"/>
      <c r="CT57" s="1226"/>
      <c r="CU57" s="1226"/>
      <c r="CV57" s="1226"/>
      <c r="CW57" s="1226"/>
      <c r="CX57" s="1226"/>
      <c r="CY57" s="1226"/>
      <c r="CZ57" s="1226"/>
      <c r="DA57" s="1227"/>
    </row>
    <row r="58" spans="1:105" ht="10.5" customHeight="1" thickBot="1" x14ac:dyDescent="0.25">
      <c r="A58" s="1225" t="s">
        <v>308</v>
      </c>
      <c r="B58" s="1241"/>
      <c r="C58" s="1241"/>
      <c r="D58" s="1241"/>
      <c r="E58" s="1241"/>
      <c r="F58" s="1241"/>
      <c r="G58" s="1241"/>
      <c r="H58" s="1241"/>
      <c r="I58" s="1241"/>
      <c r="J58" s="1241"/>
      <c r="K58" s="1241"/>
      <c r="L58" s="1241"/>
      <c r="M58" s="1241"/>
      <c r="N58" s="1241"/>
      <c r="O58" s="1241"/>
      <c r="P58" s="1241"/>
      <c r="Q58" s="1241"/>
      <c r="R58" s="1241"/>
      <c r="S58" s="1241"/>
      <c r="T58" s="1241"/>
      <c r="U58" s="1241"/>
      <c r="V58" s="1241"/>
      <c r="W58" s="1241"/>
      <c r="X58" s="1241"/>
      <c r="Y58" s="1241"/>
      <c r="Z58" s="1241"/>
      <c r="AA58" s="1241"/>
      <c r="AB58" s="1241"/>
      <c r="AC58" s="1241"/>
      <c r="AD58" s="1241"/>
      <c r="AE58" s="1241"/>
      <c r="AF58" s="1241"/>
      <c r="AG58" s="1241"/>
      <c r="AH58" s="1241"/>
      <c r="AI58" s="1241"/>
      <c r="AJ58" s="1241"/>
      <c r="AK58" s="1241"/>
      <c r="AL58" s="1241"/>
      <c r="AM58" s="1241"/>
      <c r="AN58" s="1241"/>
      <c r="AO58" s="1241"/>
      <c r="AP58" s="1241"/>
      <c r="AQ58" s="1241"/>
      <c r="AR58" s="1241"/>
      <c r="AS58" s="1241"/>
      <c r="AT58" s="1241"/>
      <c r="AU58" s="1241"/>
      <c r="AV58" s="1241"/>
      <c r="AW58" s="1241"/>
      <c r="AX58" s="1241"/>
      <c r="AY58" s="1241"/>
      <c r="AZ58" s="1241"/>
      <c r="BA58" s="1225"/>
      <c r="BB58" s="1241"/>
      <c r="BC58" s="1241"/>
      <c r="BD58" s="1241"/>
      <c r="BE58" s="1241"/>
      <c r="BF58" s="1241"/>
      <c r="BG58" s="1241"/>
      <c r="BH58" s="1241"/>
      <c r="BI58" s="1241"/>
      <c r="BJ58" s="1241"/>
      <c r="BK58" s="1241"/>
      <c r="BL58" s="1241"/>
      <c r="BM58" s="1241"/>
      <c r="BN58" s="1241"/>
      <c r="BO58" s="1241"/>
      <c r="BP58" s="1241"/>
      <c r="BQ58" s="1241"/>
      <c r="BR58" s="1241"/>
      <c r="BS58" s="1241"/>
      <c r="BT58" s="1241"/>
      <c r="BU58" s="1241"/>
      <c r="BV58" s="1241"/>
      <c r="BW58" s="1241"/>
      <c r="BX58" s="1241"/>
      <c r="BY58" s="1241"/>
      <c r="BZ58" s="1241"/>
      <c r="CA58" s="1241"/>
      <c r="CB58" s="1241"/>
      <c r="CC58" s="1241"/>
      <c r="CD58" s="1241"/>
      <c r="CE58" s="1241"/>
      <c r="CF58" s="1241"/>
      <c r="CG58" s="1241"/>
      <c r="CH58" s="1241"/>
      <c r="CI58" s="1241"/>
      <c r="CJ58" s="1241"/>
      <c r="CK58" s="1241"/>
      <c r="CL58" s="1241"/>
      <c r="CM58" s="1241"/>
      <c r="CN58" s="1241"/>
      <c r="CO58" s="1241"/>
      <c r="CP58" s="1241"/>
      <c r="CQ58" s="1241"/>
      <c r="CR58" s="1241"/>
      <c r="CS58" s="1241"/>
      <c r="CT58" s="1241"/>
      <c r="CU58" s="1241"/>
      <c r="CV58" s="1241"/>
      <c r="CW58" s="1241"/>
      <c r="CX58" s="1241"/>
      <c r="CY58" s="1241"/>
      <c r="CZ58" s="1241"/>
      <c r="DA58" s="1242"/>
    </row>
    <row r="59" spans="1:105" ht="10.5" customHeight="1" thickBot="1" x14ac:dyDescent="0.25">
      <c r="A59" s="1239" t="s">
        <v>561</v>
      </c>
      <c r="B59" s="1240"/>
      <c r="C59" s="1240"/>
      <c r="D59" s="1240"/>
      <c r="E59" s="1240"/>
      <c r="F59" s="1240"/>
      <c r="G59" s="1240"/>
      <c r="H59" s="1240"/>
      <c r="I59" s="1240"/>
      <c r="J59" s="1240"/>
      <c r="K59" s="1240"/>
      <c r="L59" s="1240"/>
      <c r="M59" s="1240"/>
      <c r="N59" s="1240"/>
      <c r="O59" s="1240"/>
      <c r="P59" s="1240"/>
      <c r="Q59" s="1240"/>
      <c r="R59" s="1240"/>
      <c r="S59" s="1240"/>
      <c r="T59" s="1240"/>
      <c r="U59" s="1240"/>
      <c r="V59" s="1240"/>
      <c r="W59" s="1240"/>
      <c r="X59" s="1240"/>
      <c r="Y59" s="1240"/>
      <c r="Z59" s="1240"/>
      <c r="AA59" s="1240"/>
      <c r="AB59" s="1240"/>
      <c r="AC59" s="1240"/>
      <c r="AD59" s="1240"/>
      <c r="AE59" s="1240"/>
      <c r="AF59" s="1240"/>
      <c r="AG59" s="1240"/>
      <c r="AH59" s="1240"/>
      <c r="AI59" s="1240"/>
      <c r="AJ59" s="1240"/>
      <c r="AK59" s="1240"/>
      <c r="AL59" s="1240"/>
      <c r="AM59" s="1240"/>
      <c r="AN59" s="1240"/>
      <c r="AO59" s="1240"/>
      <c r="AP59" s="1240"/>
      <c r="AQ59" s="1240"/>
      <c r="AR59" s="1240"/>
      <c r="AS59" s="1240"/>
      <c r="AT59" s="1240"/>
      <c r="AU59" s="1240"/>
      <c r="AV59" s="1240"/>
      <c r="AW59" s="1240"/>
      <c r="AX59" s="1240"/>
      <c r="AY59" s="1240"/>
      <c r="AZ59" s="1240"/>
      <c r="BA59" s="1225"/>
      <c r="BB59" s="1241"/>
      <c r="BC59" s="1241"/>
      <c r="BD59" s="1241"/>
      <c r="BE59" s="1241"/>
      <c r="BF59" s="1241"/>
      <c r="BG59" s="1241"/>
      <c r="BH59" s="1241"/>
      <c r="BI59" s="1241"/>
      <c r="BJ59" s="1241"/>
      <c r="BK59" s="1241"/>
      <c r="BL59" s="1241"/>
      <c r="BM59" s="1241"/>
      <c r="BN59" s="1241"/>
      <c r="BO59" s="1241"/>
      <c r="BP59" s="1241"/>
      <c r="BQ59" s="1241"/>
      <c r="BR59" s="1241"/>
      <c r="BS59" s="1241"/>
      <c r="BT59" s="1241"/>
      <c r="BU59" s="1241"/>
      <c r="BV59" s="1241"/>
      <c r="BW59" s="1241"/>
      <c r="BX59" s="1241"/>
      <c r="BY59" s="1241"/>
      <c r="BZ59" s="1241"/>
      <c r="CA59" s="1241"/>
      <c r="CB59" s="1241"/>
      <c r="CC59" s="1241"/>
      <c r="CD59" s="1241"/>
      <c r="CE59" s="1241"/>
      <c r="CF59" s="1241"/>
      <c r="CG59" s="1241"/>
      <c r="CH59" s="1241"/>
      <c r="CI59" s="1241"/>
      <c r="CJ59" s="1241"/>
      <c r="CK59" s="1241"/>
      <c r="CL59" s="1241"/>
      <c r="CM59" s="1241"/>
      <c r="CN59" s="1241"/>
      <c r="CO59" s="1241"/>
      <c r="CP59" s="1241"/>
      <c r="CQ59" s="1241"/>
      <c r="CR59" s="1241"/>
      <c r="CS59" s="1241"/>
      <c r="CT59" s="1241"/>
      <c r="CU59" s="1241"/>
      <c r="CV59" s="1241"/>
      <c r="CW59" s="1241"/>
      <c r="CX59" s="1241"/>
      <c r="CY59" s="1241"/>
      <c r="CZ59" s="1241"/>
      <c r="DA59" s="1242"/>
    </row>
    <row r="60" spans="1:105" ht="10.5" customHeight="1" thickBot="1" x14ac:dyDescent="0.25">
      <c r="A60" s="1239" t="s">
        <v>560</v>
      </c>
      <c r="B60" s="1240"/>
      <c r="C60" s="1240"/>
      <c r="D60" s="1240"/>
      <c r="E60" s="1240"/>
      <c r="F60" s="1240"/>
      <c r="G60" s="1240"/>
      <c r="H60" s="1240"/>
      <c r="I60" s="1240"/>
      <c r="J60" s="1240"/>
      <c r="K60" s="1240"/>
      <c r="L60" s="1240"/>
      <c r="M60" s="1240"/>
      <c r="N60" s="1240"/>
      <c r="O60" s="1240"/>
      <c r="P60" s="1240"/>
      <c r="Q60" s="1240"/>
      <c r="R60" s="1240"/>
      <c r="S60" s="1240"/>
      <c r="T60" s="1240"/>
      <c r="U60" s="1240"/>
      <c r="V60" s="1240"/>
      <c r="W60" s="1240"/>
      <c r="X60" s="1240"/>
      <c r="Y60" s="1240"/>
      <c r="Z60" s="1240"/>
      <c r="AA60" s="1240"/>
      <c r="AB60" s="1240"/>
      <c r="AC60" s="1240"/>
      <c r="AD60" s="1240"/>
      <c r="AE60" s="1240"/>
      <c r="AF60" s="1240"/>
      <c r="AG60" s="1240"/>
      <c r="AH60" s="1240"/>
      <c r="AI60" s="1240"/>
      <c r="AJ60" s="1240"/>
      <c r="AK60" s="1240"/>
      <c r="AL60" s="1240"/>
      <c r="AM60" s="1240"/>
      <c r="AN60" s="1240"/>
      <c r="AO60" s="1240"/>
      <c r="AP60" s="1240"/>
      <c r="AQ60" s="1240"/>
      <c r="AR60" s="1240"/>
      <c r="AS60" s="1240"/>
      <c r="AT60" s="1240"/>
      <c r="AU60" s="1240"/>
      <c r="AV60" s="1240"/>
      <c r="AW60" s="1240"/>
      <c r="AX60" s="1240"/>
      <c r="AY60" s="1240"/>
      <c r="AZ60" s="1240"/>
      <c r="BA60" s="1225"/>
      <c r="BB60" s="1241"/>
      <c r="BC60" s="1241"/>
      <c r="BD60" s="1241"/>
      <c r="BE60" s="1241"/>
      <c r="BF60" s="1241"/>
      <c r="BG60" s="1241"/>
      <c r="BH60" s="1241"/>
      <c r="BI60" s="1241"/>
      <c r="BJ60" s="1241"/>
      <c r="BK60" s="1241"/>
      <c r="BL60" s="1241"/>
      <c r="BM60" s="1241"/>
      <c r="BN60" s="1241"/>
      <c r="BO60" s="1241"/>
      <c r="BP60" s="1241"/>
      <c r="BQ60" s="1241"/>
      <c r="BR60" s="1241"/>
      <c r="BS60" s="1241"/>
      <c r="BT60" s="1241"/>
      <c r="BU60" s="1241"/>
      <c r="BV60" s="1241"/>
      <c r="BW60" s="1241"/>
      <c r="BX60" s="1241"/>
      <c r="BY60" s="1241"/>
      <c r="BZ60" s="1241"/>
      <c r="CA60" s="1241"/>
      <c r="CB60" s="1241"/>
      <c r="CC60" s="1241"/>
      <c r="CD60" s="1241"/>
      <c r="CE60" s="1241"/>
      <c r="CF60" s="1241"/>
      <c r="CG60" s="1241"/>
      <c r="CH60" s="1241"/>
      <c r="CI60" s="1241"/>
      <c r="CJ60" s="1241"/>
      <c r="CK60" s="1241"/>
      <c r="CL60" s="1241"/>
      <c r="CM60" s="1241"/>
      <c r="CN60" s="1241"/>
      <c r="CO60" s="1241"/>
      <c r="CP60" s="1241"/>
      <c r="CQ60" s="1241"/>
      <c r="CR60" s="1241"/>
      <c r="CS60" s="1241"/>
      <c r="CT60" s="1241"/>
      <c r="CU60" s="1241"/>
      <c r="CV60" s="1241"/>
      <c r="CW60" s="1241"/>
      <c r="CX60" s="1241"/>
      <c r="CY60" s="1241"/>
      <c r="CZ60" s="1241"/>
      <c r="DA60" s="1242"/>
    </row>
    <row r="61" spans="1:105" ht="10.5" customHeight="1" thickBot="1" x14ac:dyDescent="0.25">
      <c r="A61" s="1239" t="s">
        <v>559</v>
      </c>
      <c r="B61" s="1240"/>
      <c r="C61" s="1240"/>
      <c r="D61" s="1240"/>
      <c r="E61" s="1240"/>
      <c r="F61" s="1240"/>
      <c r="G61" s="1240"/>
      <c r="H61" s="1240"/>
      <c r="I61" s="1240"/>
      <c r="J61" s="1240"/>
      <c r="K61" s="1240"/>
      <c r="L61" s="1240"/>
      <c r="M61" s="1240"/>
      <c r="N61" s="1240"/>
      <c r="O61" s="1240"/>
      <c r="P61" s="1240"/>
      <c r="Q61" s="1240"/>
      <c r="R61" s="1240"/>
      <c r="S61" s="1240"/>
      <c r="T61" s="1240"/>
      <c r="U61" s="1240"/>
      <c r="V61" s="1240"/>
      <c r="W61" s="1240"/>
      <c r="X61" s="1240"/>
      <c r="Y61" s="1240"/>
      <c r="Z61" s="1240"/>
      <c r="AA61" s="1240"/>
      <c r="AB61" s="1240"/>
      <c r="AC61" s="1240"/>
      <c r="AD61" s="1240"/>
      <c r="AE61" s="1240"/>
      <c r="AF61" s="1240"/>
      <c r="AG61" s="1240"/>
      <c r="AH61" s="1240"/>
      <c r="AI61" s="1240"/>
      <c r="AJ61" s="1240"/>
      <c r="AK61" s="1240"/>
      <c r="AL61" s="1240"/>
      <c r="AM61" s="1240"/>
      <c r="AN61" s="1240"/>
      <c r="AO61" s="1240"/>
      <c r="AP61" s="1240"/>
      <c r="AQ61" s="1240"/>
      <c r="AR61" s="1240"/>
      <c r="AS61" s="1240"/>
      <c r="AT61" s="1240"/>
      <c r="AU61" s="1240"/>
      <c r="AV61" s="1240"/>
      <c r="AW61" s="1240"/>
      <c r="AX61" s="1240"/>
      <c r="AY61" s="1240"/>
      <c r="AZ61" s="1240"/>
      <c r="BA61" s="1225"/>
      <c r="BB61" s="1241"/>
      <c r="BC61" s="1241"/>
      <c r="BD61" s="1241"/>
      <c r="BE61" s="1241"/>
      <c r="BF61" s="1241"/>
      <c r="BG61" s="1241"/>
      <c r="BH61" s="1241"/>
      <c r="BI61" s="1241"/>
      <c r="BJ61" s="1241"/>
      <c r="BK61" s="1241"/>
      <c r="BL61" s="1241"/>
      <c r="BM61" s="1241"/>
      <c r="BN61" s="1241"/>
      <c r="BO61" s="1241"/>
      <c r="BP61" s="1241"/>
      <c r="BQ61" s="1241"/>
      <c r="BR61" s="1241"/>
      <c r="BS61" s="1241"/>
      <c r="BT61" s="1241"/>
      <c r="BU61" s="1241"/>
      <c r="BV61" s="1241"/>
      <c r="BW61" s="1241"/>
      <c r="BX61" s="1241"/>
      <c r="BY61" s="1241"/>
      <c r="BZ61" s="1241"/>
      <c r="CA61" s="1241"/>
      <c r="CB61" s="1241"/>
      <c r="CC61" s="1241"/>
      <c r="CD61" s="1241"/>
      <c r="CE61" s="1241"/>
      <c r="CF61" s="1241"/>
      <c r="CG61" s="1241"/>
      <c r="CH61" s="1241"/>
      <c r="CI61" s="1241"/>
      <c r="CJ61" s="1241"/>
      <c r="CK61" s="1241"/>
      <c r="CL61" s="1241"/>
      <c r="CM61" s="1241"/>
      <c r="CN61" s="1241"/>
      <c r="CO61" s="1241"/>
      <c r="CP61" s="1241"/>
      <c r="CQ61" s="1241"/>
      <c r="CR61" s="1241"/>
      <c r="CS61" s="1241"/>
      <c r="CT61" s="1241"/>
      <c r="CU61" s="1241"/>
      <c r="CV61" s="1241"/>
      <c r="CW61" s="1241"/>
      <c r="CX61" s="1241"/>
      <c r="CY61" s="1241"/>
      <c r="CZ61" s="1241"/>
      <c r="DA61" s="1242"/>
    </row>
    <row r="62" spans="1:105" ht="10.5" customHeight="1" thickBot="1" x14ac:dyDescent="0.25">
      <c r="A62" s="1243" t="s">
        <v>558</v>
      </c>
      <c r="B62" s="1244"/>
      <c r="C62" s="1244"/>
      <c r="D62" s="1244"/>
      <c r="E62" s="1244"/>
      <c r="F62" s="1244"/>
      <c r="G62" s="1244"/>
      <c r="H62" s="1244"/>
      <c r="I62" s="1244"/>
      <c r="J62" s="1244"/>
      <c r="K62" s="1244"/>
      <c r="L62" s="1244"/>
      <c r="M62" s="1244"/>
      <c r="N62" s="1244"/>
      <c r="O62" s="1244"/>
      <c r="P62" s="1244"/>
      <c r="Q62" s="1244"/>
      <c r="R62" s="1244"/>
      <c r="S62" s="1244"/>
      <c r="T62" s="1244"/>
      <c r="U62" s="1244"/>
      <c r="V62" s="1244"/>
      <c r="W62" s="1244"/>
      <c r="X62" s="1244"/>
      <c r="Y62" s="1244"/>
      <c r="Z62" s="1244"/>
      <c r="AA62" s="1244"/>
      <c r="AB62" s="1244"/>
      <c r="AC62" s="1244"/>
      <c r="AD62" s="1244"/>
      <c r="AE62" s="1244"/>
      <c r="AF62" s="1244"/>
      <c r="AG62" s="1244"/>
      <c r="AH62" s="1244"/>
      <c r="AI62" s="1244"/>
      <c r="AJ62" s="1244"/>
      <c r="AK62" s="1244"/>
      <c r="AL62" s="1244"/>
      <c r="AM62" s="1244"/>
      <c r="AN62" s="1244"/>
      <c r="AO62" s="1244"/>
      <c r="AP62" s="1244"/>
      <c r="AQ62" s="1244"/>
      <c r="AR62" s="1244"/>
      <c r="AS62" s="1244"/>
      <c r="AT62" s="1244"/>
      <c r="AU62" s="1244"/>
      <c r="AV62" s="1244"/>
      <c r="AW62" s="1244"/>
      <c r="AX62" s="1244"/>
      <c r="AY62" s="1244"/>
      <c r="AZ62" s="1244"/>
      <c r="BA62" s="1225"/>
      <c r="BB62" s="1226"/>
      <c r="BC62" s="1226"/>
      <c r="BD62" s="1226"/>
      <c r="BE62" s="1226"/>
      <c r="BF62" s="1226"/>
      <c r="BG62" s="1226"/>
      <c r="BH62" s="1226"/>
      <c r="BI62" s="1226"/>
      <c r="BJ62" s="1226"/>
      <c r="BK62" s="1226"/>
      <c r="BL62" s="1226"/>
      <c r="BM62" s="1226"/>
      <c r="BN62" s="1226"/>
      <c r="BO62" s="1226"/>
      <c r="BP62" s="1226"/>
      <c r="BQ62" s="1226"/>
      <c r="BR62" s="1226"/>
      <c r="BS62" s="1226"/>
      <c r="BT62" s="1226"/>
      <c r="BU62" s="1226"/>
      <c r="BV62" s="1226"/>
      <c r="BW62" s="1226"/>
      <c r="BX62" s="1226"/>
      <c r="BY62" s="1226"/>
      <c r="BZ62" s="1226"/>
      <c r="CA62" s="1226"/>
      <c r="CB62" s="1226"/>
      <c r="CC62" s="1226"/>
      <c r="CD62" s="1226"/>
      <c r="CE62" s="1226"/>
      <c r="CF62" s="1226"/>
      <c r="CG62" s="1226"/>
      <c r="CH62" s="1226"/>
      <c r="CI62" s="1226"/>
      <c r="CJ62" s="1226"/>
      <c r="CK62" s="1226"/>
      <c r="CL62" s="1226"/>
      <c r="CM62" s="1226"/>
      <c r="CN62" s="1226"/>
      <c r="CO62" s="1226"/>
      <c r="CP62" s="1226"/>
      <c r="CQ62" s="1226"/>
      <c r="CR62" s="1226"/>
      <c r="CS62" s="1226"/>
      <c r="CT62" s="1226"/>
      <c r="CU62" s="1226"/>
      <c r="CV62" s="1226"/>
      <c r="CW62" s="1226"/>
      <c r="CX62" s="1226"/>
      <c r="CY62" s="1226"/>
      <c r="CZ62" s="1226"/>
      <c r="DA62" s="1227"/>
    </row>
    <row r="63" spans="1:105" ht="10.5" customHeight="1" thickBot="1" x14ac:dyDescent="0.25">
      <c r="A63" s="1243" t="s">
        <v>556</v>
      </c>
      <c r="B63" s="1244"/>
      <c r="C63" s="1244"/>
      <c r="D63" s="1244"/>
      <c r="E63" s="1244"/>
      <c r="F63" s="1244"/>
      <c r="G63" s="1244"/>
      <c r="H63" s="1244"/>
      <c r="I63" s="1244"/>
      <c r="J63" s="1244"/>
      <c r="K63" s="1244"/>
      <c r="L63" s="1244"/>
      <c r="M63" s="1244"/>
      <c r="N63" s="1244"/>
      <c r="O63" s="1244"/>
      <c r="P63" s="1244"/>
      <c r="Q63" s="1244"/>
      <c r="R63" s="1244"/>
      <c r="S63" s="1244"/>
      <c r="T63" s="1244"/>
      <c r="U63" s="1244"/>
      <c r="V63" s="1244"/>
      <c r="W63" s="1244"/>
      <c r="X63" s="1244"/>
      <c r="Y63" s="1244"/>
      <c r="Z63" s="1244"/>
      <c r="AA63" s="1244"/>
      <c r="AB63" s="1244"/>
      <c r="AC63" s="1244"/>
      <c r="AD63" s="1244"/>
      <c r="AE63" s="1244"/>
      <c r="AF63" s="1244"/>
      <c r="AG63" s="1244"/>
      <c r="AH63" s="1244"/>
      <c r="AI63" s="1244"/>
      <c r="AJ63" s="1244"/>
      <c r="AK63" s="1244"/>
      <c r="AL63" s="1244"/>
      <c r="AM63" s="1244"/>
      <c r="AN63" s="1244"/>
      <c r="AO63" s="1244"/>
      <c r="AP63" s="1244"/>
      <c r="AQ63" s="1244"/>
      <c r="AR63" s="1244"/>
      <c r="AS63" s="1244"/>
      <c r="AT63" s="1244"/>
      <c r="AU63" s="1244"/>
      <c r="AV63" s="1244"/>
      <c r="AW63" s="1244"/>
      <c r="AX63" s="1244"/>
      <c r="AY63" s="1244"/>
      <c r="AZ63" s="1244"/>
      <c r="BA63" s="1225"/>
      <c r="BB63" s="1226"/>
      <c r="BC63" s="1226"/>
      <c r="BD63" s="1226"/>
      <c r="BE63" s="1226"/>
      <c r="BF63" s="1226"/>
      <c r="BG63" s="1226"/>
      <c r="BH63" s="1226"/>
      <c r="BI63" s="1226"/>
      <c r="BJ63" s="1226"/>
      <c r="BK63" s="1226"/>
      <c r="BL63" s="1226"/>
      <c r="BM63" s="1226"/>
      <c r="BN63" s="1226"/>
      <c r="BO63" s="1226"/>
      <c r="BP63" s="1226"/>
      <c r="BQ63" s="1226"/>
      <c r="BR63" s="1226"/>
      <c r="BS63" s="1226"/>
      <c r="BT63" s="1226"/>
      <c r="BU63" s="1226"/>
      <c r="BV63" s="1226"/>
      <c r="BW63" s="1226"/>
      <c r="BX63" s="1226"/>
      <c r="BY63" s="1226"/>
      <c r="BZ63" s="1226"/>
      <c r="CA63" s="1226"/>
      <c r="CB63" s="1226"/>
      <c r="CC63" s="1226"/>
      <c r="CD63" s="1226"/>
      <c r="CE63" s="1226"/>
      <c r="CF63" s="1226"/>
      <c r="CG63" s="1226"/>
      <c r="CH63" s="1226"/>
      <c r="CI63" s="1226"/>
      <c r="CJ63" s="1226"/>
      <c r="CK63" s="1226"/>
      <c r="CL63" s="1226"/>
      <c r="CM63" s="1226"/>
      <c r="CN63" s="1226"/>
      <c r="CO63" s="1226"/>
      <c r="CP63" s="1226"/>
      <c r="CQ63" s="1226"/>
      <c r="CR63" s="1226"/>
      <c r="CS63" s="1226"/>
      <c r="CT63" s="1226"/>
      <c r="CU63" s="1226"/>
      <c r="CV63" s="1226"/>
      <c r="CW63" s="1226"/>
      <c r="CX63" s="1226"/>
      <c r="CY63" s="1226"/>
      <c r="CZ63" s="1226"/>
      <c r="DA63" s="1227"/>
    </row>
    <row r="64" spans="1:105" ht="10.5" customHeight="1" thickBot="1" x14ac:dyDescent="0.25">
      <c r="A64" s="1243" t="s">
        <v>557</v>
      </c>
      <c r="B64" s="1244"/>
      <c r="C64" s="1244"/>
      <c r="D64" s="1244"/>
      <c r="E64" s="1244"/>
      <c r="F64" s="1244"/>
      <c r="G64" s="1244"/>
      <c r="H64" s="1244"/>
      <c r="I64" s="1244"/>
      <c r="J64" s="1244"/>
      <c r="K64" s="1244"/>
      <c r="L64" s="1244"/>
      <c r="M64" s="1244"/>
      <c r="N64" s="1244"/>
      <c r="O64" s="1244"/>
      <c r="P64" s="1244"/>
      <c r="Q64" s="1244"/>
      <c r="R64" s="1244"/>
      <c r="S64" s="1244"/>
      <c r="T64" s="1244"/>
      <c r="U64" s="1244"/>
      <c r="V64" s="1244"/>
      <c r="W64" s="1244"/>
      <c r="X64" s="1244"/>
      <c r="Y64" s="1244"/>
      <c r="Z64" s="1244"/>
      <c r="AA64" s="1244"/>
      <c r="AB64" s="1244"/>
      <c r="AC64" s="1244"/>
      <c r="AD64" s="1244"/>
      <c r="AE64" s="1244"/>
      <c r="AF64" s="1244"/>
      <c r="AG64" s="1244"/>
      <c r="AH64" s="1244"/>
      <c r="AI64" s="1244"/>
      <c r="AJ64" s="1244"/>
      <c r="AK64" s="1244"/>
      <c r="AL64" s="1244"/>
      <c r="AM64" s="1244"/>
      <c r="AN64" s="1244"/>
      <c r="AO64" s="1244"/>
      <c r="AP64" s="1244"/>
      <c r="AQ64" s="1244"/>
      <c r="AR64" s="1244"/>
      <c r="AS64" s="1244"/>
      <c r="AT64" s="1244"/>
      <c r="AU64" s="1244"/>
      <c r="AV64" s="1244"/>
      <c r="AW64" s="1244"/>
      <c r="AX64" s="1244"/>
      <c r="AY64" s="1244"/>
      <c r="AZ64" s="1244"/>
      <c r="BA64" s="1225"/>
      <c r="BB64" s="1226"/>
      <c r="BC64" s="1226"/>
      <c r="BD64" s="1226"/>
      <c r="BE64" s="1226"/>
      <c r="BF64" s="1226"/>
      <c r="BG64" s="1226"/>
      <c r="BH64" s="1226"/>
      <c r="BI64" s="1226"/>
      <c r="BJ64" s="1226"/>
      <c r="BK64" s="1226"/>
      <c r="BL64" s="1226"/>
      <c r="BM64" s="1226"/>
      <c r="BN64" s="1226"/>
      <c r="BO64" s="1226"/>
      <c r="BP64" s="1226"/>
      <c r="BQ64" s="1226"/>
      <c r="BR64" s="1226"/>
      <c r="BS64" s="1226"/>
      <c r="BT64" s="1226"/>
      <c r="BU64" s="1226"/>
      <c r="BV64" s="1226"/>
      <c r="BW64" s="1226"/>
      <c r="BX64" s="1226"/>
      <c r="BY64" s="1226"/>
      <c r="BZ64" s="1226"/>
      <c r="CA64" s="1226"/>
      <c r="CB64" s="1226"/>
      <c r="CC64" s="1226"/>
      <c r="CD64" s="1226"/>
      <c r="CE64" s="1226"/>
      <c r="CF64" s="1226"/>
      <c r="CG64" s="1226"/>
      <c r="CH64" s="1226"/>
      <c r="CI64" s="1226"/>
      <c r="CJ64" s="1226"/>
      <c r="CK64" s="1226"/>
      <c r="CL64" s="1226"/>
      <c r="CM64" s="1226"/>
      <c r="CN64" s="1226"/>
      <c r="CO64" s="1226"/>
      <c r="CP64" s="1226"/>
      <c r="CQ64" s="1226"/>
      <c r="CR64" s="1226"/>
      <c r="CS64" s="1226"/>
      <c r="CT64" s="1226"/>
      <c r="CU64" s="1226"/>
      <c r="CV64" s="1226"/>
      <c r="CW64" s="1226"/>
      <c r="CX64" s="1226"/>
      <c r="CY64" s="1226"/>
      <c r="CZ64" s="1226"/>
      <c r="DA64" s="1227"/>
    </row>
    <row r="65" spans="1:105" ht="10.5" customHeight="1" thickBot="1" x14ac:dyDescent="0.25">
      <c r="A65" s="1243" t="s">
        <v>556</v>
      </c>
      <c r="B65" s="1244"/>
      <c r="C65" s="1244"/>
      <c r="D65" s="1244"/>
      <c r="E65" s="1244"/>
      <c r="F65" s="1244"/>
      <c r="G65" s="1244"/>
      <c r="H65" s="1244"/>
      <c r="I65" s="1244"/>
      <c r="J65" s="1244"/>
      <c r="K65" s="1244"/>
      <c r="L65" s="1244"/>
      <c r="M65" s="1244"/>
      <c r="N65" s="1244"/>
      <c r="O65" s="1244"/>
      <c r="P65" s="1244"/>
      <c r="Q65" s="1244"/>
      <c r="R65" s="1244"/>
      <c r="S65" s="1244"/>
      <c r="T65" s="1244"/>
      <c r="U65" s="1244"/>
      <c r="V65" s="1244"/>
      <c r="W65" s="1244"/>
      <c r="X65" s="1244"/>
      <c r="Y65" s="1244"/>
      <c r="Z65" s="1244"/>
      <c r="AA65" s="1244"/>
      <c r="AB65" s="1244"/>
      <c r="AC65" s="1244"/>
      <c r="AD65" s="1244"/>
      <c r="AE65" s="1244"/>
      <c r="AF65" s="1244"/>
      <c r="AG65" s="1244"/>
      <c r="AH65" s="1244"/>
      <c r="AI65" s="1244"/>
      <c r="AJ65" s="1244"/>
      <c r="AK65" s="1244"/>
      <c r="AL65" s="1244"/>
      <c r="AM65" s="1244"/>
      <c r="AN65" s="1244"/>
      <c r="AO65" s="1244"/>
      <c r="AP65" s="1244"/>
      <c r="AQ65" s="1244"/>
      <c r="AR65" s="1244"/>
      <c r="AS65" s="1244"/>
      <c r="AT65" s="1244"/>
      <c r="AU65" s="1244"/>
      <c r="AV65" s="1244"/>
      <c r="AW65" s="1244"/>
      <c r="AX65" s="1244"/>
      <c r="AY65" s="1244"/>
      <c r="AZ65" s="1244"/>
      <c r="BA65" s="1225"/>
      <c r="BB65" s="1226"/>
      <c r="BC65" s="1226"/>
      <c r="BD65" s="1226"/>
      <c r="BE65" s="1226"/>
      <c r="BF65" s="1226"/>
      <c r="BG65" s="1226"/>
      <c r="BH65" s="1226"/>
      <c r="BI65" s="1226"/>
      <c r="BJ65" s="1226"/>
      <c r="BK65" s="1226"/>
      <c r="BL65" s="1226"/>
      <c r="BM65" s="1226"/>
      <c r="BN65" s="1226"/>
      <c r="BO65" s="1226"/>
      <c r="BP65" s="1226"/>
      <c r="BQ65" s="1226"/>
      <c r="BR65" s="1226"/>
      <c r="BS65" s="1226"/>
      <c r="BT65" s="1226"/>
      <c r="BU65" s="1226"/>
      <c r="BV65" s="1226"/>
      <c r="BW65" s="1226"/>
      <c r="BX65" s="1226"/>
      <c r="BY65" s="1226"/>
      <c r="BZ65" s="1226"/>
      <c r="CA65" s="1226"/>
      <c r="CB65" s="1226"/>
      <c r="CC65" s="1226"/>
      <c r="CD65" s="1226"/>
      <c r="CE65" s="1226"/>
      <c r="CF65" s="1226"/>
      <c r="CG65" s="1226"/>
      <c r="CH65" s="1226"/>
      <c r="CI65" s="1226"/>
      <c r="CJ65" s="1226"/>
      <c r="CK65" s="1226"/>
      <c r="CL65" s="1226"/>
      <c r="CM65" s="1226"/>
      <c r="CN65" s="1226"/>
      <c r="CO65" s="1226"/>
      <c r="CP65" s="1226"/>
      <c r="CQ65" s="1226"/>
      <c r="CR65" s="1226"/>
      <c r="CS65" s="1226"/>
      <c r="CT65" s="1226"/>
      <c r="CU65" s="1226"/>
      <c r="CV65" s="1226"/>
      <c r="CW65" s="1226"/>
      <c r="CX65" s="1226"/>
      <c r="CY65" s="1226"/>
      <c r="CZ65" s="1226"/>
      <c r="DA65" s="1227"/>
    </row>
    <row r="66" spans="1:105" ht="10.5" customHeight="1" x14ac:dyDescent="0.2">
      <c r="A66" s="1228" t="s">
        <v>555</v>
      </c>
      <c r="B66" s="1229"/>
      <c r="C66" s="1229"/>
      <c r="D66" s="1229"/>
      <c r="E66" s="1229"/>
      <c r="F66" s="1229"/>
      <c r="G66" s="1229"/>
      <c r="H66" s="1229"/>
      <c r="I66" s="1229"/>
      <c r="J66" s="1229"/>
      <c r="K66" s="1229"/>
      <c r="L66" s="1229"/>
      <c r="M66" s="1229"/>
      <c r="N66" s="1229"/>
      <c r="O66" s="1229"/>
      <c r="P66" s="1229"/>
      <c r="Q66" s="1229"/>
      <c r="R66" s="1229"/>
      <c r="S66" s="1229"/>
      <c r="T66" s="1229"/>
      <c r="U66" s="1229"/>
      <c r="V66" s="1229"/>
      <c r="W66" s="1229"/>
      <c r="X66" s="1229"/>
      <c r="Y66" s="1229"/>
      <c r="Z66" s="1229"/>
      <c r="AA66" s="1229"/>
      <c r="AB66" s="1229"/>
      <c r="AC66" s="1229"/>
      <c r="AD66" s="1229"/>
      <c r="AE66" s="1229"/>
      <c r="AF66" s="1229"/>
      <c r="AG66" s="1229"/>
      <c r="AH66" s="1229"/>
      <c r="AI66" s="1229"/>
      <c r="AJ66" s="1229"/>
      <c r="AK66" s="1229"/>
      <c r="AL66" s="1229"/>
      <c r="AM66" s="1229"/>
      <c r="AN66" s="1229"/>
      <c r="AO66" s="1229"/>
      <c r="AP66" s="1229"/>
      <c r="AQ66" s="1229"/>
      <c r="AR66" s="1229"/>
      <c r="AS66" s="1229"/>
      <c r="AT66" s="1229"/>
      <c r="AU66" s="1229"/>
      <c r="AV66" s="1229"/>
      <c r="AW66" s="1229"/>
      <c r="AX66" s="1229"/>
      <c r="AY66" s="1229"/>
      <c r="AZ66" s="1229"/>
      <c r="BA66" s="1230" t="s">
        <v>554</v>
      </c>
      <c r="BB66" s="1231"/>
      <c r="BC66" s="1231"/>
      <c r="BD66" s="1231"/>
      <c r="BE66" s="1231"/>
      <c r="BF66" s="1231"/>
      <c r="BG66" s="1231"/>
      <c r="BH66" s="1231"/>
      <c r="BI66" s="1231"/>
      <c r="BJ66" s="1231"/>
      <c r="BK66" s="1231"/>
      <c r="BL66" s="1231"/>
      <c r="BM66" s="1231"/>
      <c r="BN66" s="1231"/>
      <c r="BO66" s="1231"/>
      <c r="BP66" s="1231"/>
      <c r="BQ66" s="1231"/>
      <c r="BR66" s="1231"/>
      <c r="BS66" s="1231"/>
      <c r="BT66" s="1231"/>
      <c r="BU66" s="1231"/>
      <c r="BV66" s="1231"/>
      <c r="BW66" s="1231"/>
      <c r="BX66" s="1231"/>
      <c r="BY66" s="1231"/>
      <c r="BZ66" s="1231"/>
      <c r="CA66" s="1231"/>
      <c r="CB66" s="1231"/>
      <c r="CC66" s="1231"/>
      <c r="CD66" s="1231"/>
      <c r="CE66" s="1231"/>
      <c r="CF66" s="1231"/>
      <c r="CG66" s="1231"/>
      <c r="CH66" s="1231"/>
      <c r="CI66" s="1231"/>
      <c r="CJ66" s="1231"/>
      <c r="CK66" s="1231"/>
      <c r="CL66" s="1231"/>
      <c r="CM66" s="1231"/>
      <c r="CN66" s="1231"/>
      <c r="CO66" s="1231"/>
      <c r="CP66" s="1231"/>
      <c r="CQ66" s="1231"/>
      <c r="CR66" s="1231"/>
      <c r="CS66" s="1231"/>
      <c r="CT66" s="1231"/>
      <c r="CU66" s="1231"/>
      <c r="CV66" s="1231"/>
      <c r="CW66" s="1231"/>
      <c r="CX66" s="1231"/>
      <c r="CY66" s="1231"/>
      <c r="CZ66" s="1231"/>
      <c r="DA66" s="1232"/>
    </row>
    <row r="67" spans="1:105" s="45" customFormat="1" ht="10.5" customHeight="1" x14ac:dyDescent="0.2">
      <c r="A67" s="1215" t="s">
        <v>553</v>
      </c>
      <c r="B67" s="1216"/>
      <c r="C67" s="1216"/>
      <c r="D67" s="1216"/>
      <c r="E67" s="1216"/>
      <c r="F67" s="1216"/>
      <c r="G67" s="1216"/>
      <c r="H67" s="1216"/>
      <c r="I67" s="1216"/>
      <c r="J67" s="1216"/>
      <c r="K67" s="1216"/>
      <c r="L67" s="1216"/>
      <c r="M67" s="1216"/>
      <c r="N67" s="1216"/>
      <c r="O67" s="1216"/>
      <c r="P67" s="1216"/>
      <c r="Q67" s="1216"/>
      <c r="R67" s="1216"/>
      <c r="S67" s="1216"/>
      <c r="T67" s="1216"/>
      <c r="U67" s="1216"/>
      <c r="V67" s="1216"/>
      <c r="W67" s="1216"/>
      <c r="X67" s="1216"/>
      <c r="Y67" s="1216"/>
      <c r="Z67" s="1216"/>
      <c r="AA67" s="1216"/>
      <c r="AB67" s="1216"/>
      <c r="AC67" s="1216"/>
      <c r="AD67" s="1216"/>
      <c r="AE67" s="1216"/>
      <c r="AF67" s="1216"/>
      <c r="AG67" s="1216"/>
      <c r="AH67" s="1216"/>
      <c r="AI67" s="1216"/>
      <c r="AJ67" s="1216"/>
      <c r="AK67" s="1216"/>
      <c r="AL67" s="1216"/>
      <c r="AM67" s="1216"/>
      <c r="AN67" s="1216"/>
      <c r="AO67" s="1216"/>
      <c r="AP67" s="1216"/>
      <c r="AQ67" s="1216"/>
      <c r="AR67" s="1216"/>
      <c r="AS67" s="1216"/>
      <c r="AT67" s="1216"/>
      <c r="AU67" s="1216"/>
      <c r="AV67" s="1216"/>
      <c r="AW67" s="1216"/>
      <c r="AX67" s="1216"/>
      <c r="AY67" s="1216"/>
      <c r="AZ67" s="1216"/>
      <c r="BA67" s="1233"/>
      <c r="BB67" s="1234"/>
      <c r="BC67" s="1234"/>
      <c r="BD67" s="1234"/>
      <c r="BE67" s="1234"/>
      <c r="BF67" s="1234"/>
      <c r="BG67" s="1234"/>
      <c r="BH67" s="1234"/>
      <c r="BI67" s="1234"/>
      <c r="BJ67" s="1234"/>
      <c r="BK67" s="1234"/>
      <c r="BL67" s="1234"/>
      <c r="BM67" s="1234"/>
      <c r="BN67" s="1234"/>
      <c r="BO67" s="1234"/>
      <c r="BP67" s="1234"/>
      <c r="BQ67" s="1234"/>
      <c r="BR67" s="1234"/>
      <c r="BS67" s="1234"/>
      <c r="BT67" s="1234"/>
      <c r="BU67" s="1234"/>
      <c r="BV67" s="1234"/>
      <c r="BW67" s="1234"/>
      <c r="BX67" s="1234"/>
      <c r="BY67" s="1234"/>
      <c r="BZ67" s="1234"/>
      <c r="CA67" s="1234"/>
      <c r="CB67" s="1234"/>
      <c r="CC67" s="1234"/>
      <c r="CD67" s="1234"/>
      <c r="CE67" s="1234"/>
      <c r="CF67" s="1234"/>
      <c r="CG67" s="1234"/>
      <c r="CH67" s="1234"/>
      <c r="CI67" s="1234"/>
      <c r="CJ67" s="1234"/>
      <c r="CK67" s="1234"/>
      <c r="CL67" s="1234"/>
      <c r="CM67" s="1234"/>
      <c r="CN67" s="1234"/>
      <c r="CO67" s="1234"/>
      <c r="CP67" s="1234"/>
      <c r="CQ67" s="1234"/>
      <c r="CR67" s="1234"/>
      <c r="CS67" s="1234"/>
      <c r="CT67" s="1234"/>
      <c r="CU67" s="1234"/>
      <c r="CV67" s="1234"/>
      <c r="CW67" s="1234"/>
      <c r="CX67" s="1234"/>
      <c r="CY67" s="1234"/>
      <c r="CZ67" s="1234"/>
      <c r="DA67" s="1235"/>
    </row>
    <row r="68" spans="1:105" s="45" customFormat="1" ht="10.5" customHeight="1" x14ac:dyDescent="0.2">
      <c r="A68" s="1215" t="s">
        <v>552</v>
      </c>
      <c r="B68" s="1216"/>
      <c r="C68" s="1216"/>
      <c r="D68" s="1216"/>
      <c r="E68" s="1216"/>
      <c r="F68" s="1216"/>
      <c r="G68" s="1216"/>
      <c r="H68" s="1216"/>
      <c r="I68" s="1216"/>
      <c r="J68" s="1216"/>
      <c r="K68" s="1216"/>
      <c r="L68" s="1216"/>
      <c r="M68" s="1216"/>
      <c r="N68" s="1216"/>
      <c r="O68" s="1216"/>
      <c r="P68" s="1216"/>
      <c r="Q68" s="1216"/>
      <c r="R68" s="1216"/>
      <c r="S68" s="1216"/>
      <c r="T68" s="1216"/>
      <c r="U68" s="1216"/>
      <c r="V68" s="1216"/>
      <c r="W68" s="1216"/>
      <c r="X68" s="1216"/>
      <c r="Y68" s="1216"/>
      <c r="Z68" s="1216"/>
      <c r="AA68" s="1216"/>
      <c r="AB68" s="1216"/>
      <c r="AC68" s="1216"/>
      <c r="AD68" s="1216"/>
      <c r="AE68" s="1216"/>
      <c r="AF68" s="1216"/>
      <c r="AG68" s="1216"/>
      <c r="AH68" s="1216"/>
      <c r="AI68" s="1216"/>
      <c r="AJ68" s="1216"/>
      <c r="AK68" s="1216"/>
      <c r="AL68" s="1216"/>
      <c r="AM68" s="1216"/>
      <c r="AN68" s="1216"/>
      <c r="AO68" s="1216"/>
      <c r="AP68" s="1216"/>
      <c r="AQ68" s="1216"/>
      <c r="AR68" s="1216"/>
      <c r="AS68" s="1216"/>
      <c r="AT68" s="1216"/>
      <c r="AU68" s="1216"/>
      <c r="AV68" s="1216"/>
      <c r="AW68" s="1216"/>
      <c r="AX68" s="1216"/>
      <c r="AY68" s="1216"/>
      <c r="AZ68" s="1216"/>
      <c r="BA68" s="1233"/>
      <c r="BB68" s="1234"/>
      <c r="BC68" s="1234"/>
      <c r="BD68" s="1234"/>
      <c r="BE68" s="1234"/>
      <c r="BF68" s="1234"/>
      <c r="BG68" s="1234"/>
      <c r="BH68" s="1234"/>
      <c r="BI68" s="1234"/>
      <c r="BJ68" s="1234"/>
      <c r="BK68" s="1234"/>
      <c r="BL68" s="1234"/>
      <c r="BM68" s="1234"/>
      <c r="BN68" s="1234"/>
      <c r="BO68" s="1234"/>
      <c r="BP68" s="1234"/>
      <c r="BQ68" s="1234"/>
      <c r="BR68" s="1234"/>
      <c r="BS68" s="1234"/>
      <c r="BT68" s="1234"/>
      <c r="BU68" s="1234"/>
      <c r="BV68" s="1234"/>
      <c r="BW68" s="1234"/>
      <c r="BX68" s="1234"/>
      <c r="BY68" s="1234"/>
      <c r="BZ68" s="1234"/>
      <c r="CA68" s="1234"/>
      <c r="CB68" s="1234"/>
      <c r="CC68" s="1234"/>
      <c r="CD68" s="1234"/>
      <c r="CE68" s="1234"/>
      <c r="CF68" s="1234"/>
      <c r="CG68" s="1234"/>
      <c r="CH68" s="1234"/>
      <c r="CI68" s="1234"/>
      <c r="CJ68" s="1234"/>
      <c r="CK68" s="1234"/>
      <c r="CL68" s="1234"/>
      <c r="CM68" s="1234"/>
      <c r="CN68" s="1234"/>
      <c r="CO68" s="1234"/>
      <c r="CP68" s="1234"/>
      <c r="CQ68" s="1234"/>
      <c r="CR68" s="1234"/>
      <c r="CS68" s="1234"/>
      <c r="CT68" s="1234"/>
      <c r="CU68" s="1234"/>
      <c r="CV68" s="1234"/>
      <c r="CW68" s="1234"/>
      <c r="CX68" s="1234"/>
      <c r="CY68" s="1234"/>
      <c r="CZ68" s="1234"/>
      <c r="DA68" s="1235"/>
    </row>
    <row r="69" spans="1:105" s="45" customFormat="1" ht="10.5" customHeight="1" x14ac:dyDescent="0.2">
      <c r="A69" s="1215" t="s">
        <v>551</v>
      </c>
      <c r="B69" s="1216"/>
      <c r="C69" s="1216"/>
      <c r="D69" s="1216"/>
      <c r="E69" s="1216"/>
      <c r="F69" s="1216"/>
      <c r="G69" s="1216"/>
      <c r="H69" s="1216"/>
      <c r="I69" s="1216"/>
      <c r="J69" s="1216"/>
      <c r="K69" s="1216"/>
      <c r="L69" s="1216"/>
      <c r="M69" s="1216"/>
      <c r="N69" s="1216"/>
      <c r="O69" s="1216"/>
      <c r="P69" s="1216"/>
      <c r="Q69" s="1216"/>
      <c r="R69" s="1216"/>
      <c r="S69" s="1216"/>
      <c r="T69" s="1216"/>
      <c r="U69" s="1216"/>
      <c r="V69" s="1216"/>
      <c r="W69" s="1216"/>
      <c r="X69" s="1216"/>
      <c r="Y69" s="1216"/>
      <c r="Z69" s="1216"/>
      <c r="AA69" s="1216"/>
      <c r="AB69" s="1216"/>
      <c r="AC69" s="1216"/>
      <c r="AD69" s="1216"/>
      <c r="AE69" s="1216"/>
      <c r="AF69" s="1216"/>
      <c r="AG69" s="1216"/>
      <c r="AH69" s="1216"/>
      <c r="AI69" s="1216"/>
      <c r="AJ69" s="1216"/>
      <c r="AK69" s="1216"/>
      <c r="AL69" s="1216"/>
      <c r="AM69" s="1216"/>
      <c r="AN69" s="1216"/>
      <c r="AO69" s="1216"/>
      <c r="AP69" s="1216"/>
      <c r="AQ69" s="1216"/>
      <c r="AR69" s="1216"/>
      <c r="AS69" s="1216"/>
      <c r="AT69" s="1216"/>
      <c r="AU69" s="1216"/>
      <c r="AV69" s="1216"/>
      <c r="AW69" s="1216"/>
      <c r="AX69" s="1216"/>
      <c r="AY69" s="1216"/>
      <c r="AZ69" s="1216"/>
      <c r="BA69" s="1233"/>
      <c r="BB69" s="1234"/>
      <c r="BC69" s="1234"/>
      <c r="BD69" s="1234"/>
      <c r="BE69" s="1234"/>
      <c r="BF69" s="1234"/>
      <c r="BG69" s="1234"/>
      <c r="BH69" s="1234"/>
      <c r="BI69" s="1234"/>
      <c r="BJ69" s="1234"/>
      <c r="BK69" s="1234"/>
      <c r="BL69" s="1234"/>
      <c r="BM69" s="1234"/>
      <c r="BN69" s="1234"/>
      <c r="BO69" s="1234"/>
      <c r="BP69" s="1234"/>
      <c r="BQ69" s="1234"/>
      <c r="BR69" s="1234"/>
      <c r="BS69" s="1234"/>
      <c r="BT69" s="1234"/>
      <c r="BU69" s="1234"/>
      <c r="BV69" s="1234"/>
      <c r="BW69" s="1234"/>
      <c r="BX69" s="1234"/>
      <c r="BY69" s="1234"/>
      <c r="BZ69" s="1234"/>
      <c r="CA69" s="1234"/>
      <c r="CB69" s="1234"/>
      <c r="CC69" s="1234"/>
      <c r="CD69" s="1234"/>
      <c r="CE69" s="1234"/>
      <c r="CF69" s="1234"/>
      <c r="CG69" s="1234"/>
      <c r="CH69" s="1234"/>
      <c r="CI69" s="1234"/>
      <c r="CJ69" s="1234"/>
      <c r="CK69" s="1234"/>
      <c r="CL69" s="1234"/>
      <c r="CM69" s="1234"/>
      <c r="CN69" s="1234"/>
      <c r="CO69" s="1234"/>
      <c r="CP69" s="1234"/>
      <c r="CQ69" s="1234"/>
      <c r="CR69" s="1234"/>
      <c r="CS69" s="1234"/>
      <c r="CT69" s="1234"/>
      <c r="CU69" s="1234"/>
      <c r="CV69" s="1234"/>
      <c r="CW69" s="1234"/>
      <c r="CX69" s="1234"/>
      <c r="CY69" s="1234"/>
      <c r="CZ69" s="1234"/>
      <c r="DA69" s="1235"/>
    </row>
    <row r="70" spans="1:105" s="45" customFormat="1" ht="10.5" customHeight="1" x14ac:dyDescent="0.2">
      <c r="A70" s="1215" t="s">
        <v>550</v>
      </c>
      <c r="B70" s="1216"/>
      <c r="C70" s="1216"/>
      <c r="D70" s="1216"/>
      <c r="E70" s="1216"/>
      <c r="F70" s="1216"/>
      <c r="G70" s="1216"/>
      <c r="H70" s="1216"/>
      <c r="I70" s="1216"/>
      <c r="J70" s="1216"/>
      <c r="K70" s="1216"/>
      <c r="L70" s="1216"/>
      <c r="M70" s="1216"/>
      <c r="N70" s="1216"/>
      <c r="O70" s="1216"/>
      <c r="P70" s="1216"/>
      <c r="Q70" s="1216"/>
      <c r="R70" s="1216"/>
      <c r="S70" s="1216"/>
      <c r="T70" s="1216"/>
      <c r="U70" s="1216"/>
      <c r="V70" s="1216"/>
      <c r="W70" s="1216"/>
      <c r="X70" s="1216"/>
      <c r="Y70" s="1216"/>
      <c r="Z70" s="1216"/>
      <c r="AA70" s="1216"/>
      <c r="AB70" s="1216"/>
      <c r="AC70" s="1216"/>
      <c r="AD70" s="1216"/>
      <c r="AE70" s="1216"/>
      <c r="AF70" s="1216"/>
      <c r="AG70" s="1216"/>
      <c r="AH70" s="1216"/>
      <c r="AI70" s="1216"/>
      <c r="AJ70" s="1216"/>
      <c r="AK70" s="1216"/>
      <c r="AL70" s="1216"/>
      <c r="AM70" s="1216"/>
      <c r="AN70" s="1216"/>
      <c r="AO70" s="1216"/>
      <c r="AP70" s="1216"/>
      <c r="AQ70" s="1216"/>
      <c r="AR70" s="1216"/>
      <c r="AS70" s="1216"/>
      <c r="AT70" s="1216"/>
      <c r="AU70" s="1216"/>
      <c r="AV70" s="1216"/>
      <c r="AW70" s="1216"/>
      <c r="AX70" s="1216"/>
      <c r="AY70" s="1216"/>
      <c r="AZ70" s="1216"/>
      <c r="BA70" s="1233"/>
      <c r="BB70" s="1234"/>
      <c r="BC70" s="1234"/>
      <c r="BD70" s="1234"/>
      <c r="BE70" s="1234"/>
      <c r="BF70" s="1234"/>
      <c r="BG70" s="1234"/>
      <c r="BH70" s="1234"/>
      <c r="BI70" s="1234"/>
      <c r="BJ70" s="1234"/>
      <c r="BK70" s="1234"/>
      <c r="BL70" s="1234"/>
      <c r="BM70" s="1234"/>
      <c r="BN70" s="1234"/>
      <c r="BO70" s="1234"/>
      <c r="BP70" s="1234"/>
      <c r="BQ70" s="1234"/>
      <c r="BR70" s="1234"/>
      <c r="BS70" s="1234"/>
      <c r="BT70" s="1234"/>
      <c r="BU70" s="1234"/>
      <c r="BV70" s="1234"/>
      <c r="BW70" s="1234"/>
      <c r="BX70" s="1234"/>
      <c r="BY70" s="1234"/>
      <c r="BZ70" s="1234"/>
      <c r="CA70" s="1234"/>
      <c r="CB70" s="1234"/>
      <c r="CC70" s="1234"/>
      <c r="CD70" s="1234"/>
      <c r="CE70" s="1234"/>
      <c r="CF70" s="1234"/>
      <c r="CG70" s="1234"/>
      <c r="CH70" s="1234"/>
      <c r="CI70" s="1234"/>
      <c r="CJ70" s="1234"/>
      <c r="CK70" s="1234"/>
      <c r="CL70" s="1234"/>
      <c r="CM70" s="1234"/>
      <c r="CN70" s="1234"/>
      <c r="CO70" s="1234"/>
      <c r="CP70" s="1234"/>
      <c r="CQ70" s="1234"/>
      <c r="CR70" s="1234"/>
      <c r="CS70" s="1234"/>
      <c r="CT70" s="1234"/>
      <c r="CU70" s="1234"/>
      <c r="CV70" s="1234"/>
      <c r="CW70" s="1234"/>
      <c r="CX70" s="1234"/>
      <c r="CY70" s="1234"/>
      <c r="CZ70" s="1234"/>
      <c r="DA70" s="1235"/>
    </row>
    <row r="71" spans="1:105" s="45" customFormat="1" ht="10.5" customHeight="1" thickBot="1" x14ac:dyDescent="0.25">
      <c r="A71" s="1217" t="s">
        <v>549</v>
      </c>
      <c r="B71" s="1218"/>
      <c r="C71" s="1218"/>
      <c r="D71" s="1218"/>
      <c r="E71" s="1218"/>
      <c r="F71" s="1218"/>
      <c r="G71" s="1218"/>
      <c r="H71" s="1218"/>
      <c r="I71" s="1218"/>
      <c r="J71" s="1218"/>
      <c r="K71" s="1218"/>
      <c r="L71" s="1218"/>
      <c r="M71" s="1218"/>
      <c r="N71" s="1218"/>
      <c r="O71" s="1218"/>
      <c r="P71" s="1218"/>
      <c r="Q71" s="1218"/>
      <c r="R71" s="1218"/>
      <c r="S71" s="1218"/>
      <c r="T71" s="1218"/>
      <c r="U71" s="1218"/>
      <c r="V71" s="1218"/>
      <c r="W71" s="1218"/>
      <c r="X71" s="1218"/>
      <c r="Y71" s="1218"/>
      <c r="Z71" s="1218"/>
      <c r="AA71" s="1218"/>
      <c r="AB71" s="1218"/>
      <c r="AC71" s="1218"/>
      <c r="AD71" s="1218"/>
      <c r="AE71" s="1218"/>
      <c r="AF71" s="1218"/>
      <c r="AG71" s="1218"/>
      <c r="AH71" s="1218"/>
      <c r="AI71" s="1218"/>
      <c r="AJ71" s="1218"/>
      <c r="AK71" s="1218"/>
      <c r="AL71" s="1218"/>
      <c r="AM71" s="1218"/>
      <c r="AN71" s="1218"/>
      <c r="AO71" s="1218"/>
      <c r="AP71" s="1218"/>
      <c r="AQ71" s="1218"/>
      <c r="AR71" s="1218"/>
      <c r="AS71" s="1218"/>
      <c r="AT71" s="1218"/>
      <c r="AU71" s="1218"/>
      <c r="AV71" s="1218"/>
      <c r="AW71" s="1218"/>
      <c r="AX71" s="1218"/>
      <c r="AY71" s="1218"/>
      <c r="AZ71" s="1218"/>
      <c r="BA71" s="1236"/>
      <c r="BB71" s="1237"/>
      <c r="BC71" s="1237"/>
      <c r="BD71" s="1237"/>
      <c r="BE71" s="1237"/>
      <c r="BF71" s="1237"/>
      <c r="BG71" s="1237"/>
      <c r="BH71" s="1237"/>
      <c r="BI71" s="1237"/>
      <c r="BJ71" s="1237"/>
      <c r="BK71" s="1237"/>
      <c r="BL71" s="1237"/>
      <c r="BM71" s="1237"/>
      <c r="BN71" s="1237"/>
      <c r="BO71" s="1237"/>
      <c r="BP71" s="1237"/>
      <c r="BQ71" s="1237"/>
      <c r="BR71" s="1237"/>
      <c r="BS71" s="1237"/>
      <c r="BT71" s="1237"/>
      <c r="BU71" s="1237"/>
      <c r="BV71" s="1237"/>
      <c r="BW71" s="1237"/>
      <c r="BX71" s="1237"/>
      <c r="BY71" s="1237"/>
      <c r="BZ71" s="1237"/>
      <c r="CA71" s="1237"/>
      <c r="CB71" s="1237"/>
      <c r="CC71" s="1237"/>
      <c r="CD71" s="1237"/>
      <c r="CE71" s="1237"/>
      <c r="CF71" s="1237"/>
      <c r="CG71" s="1237"/>
      <c r="CH71" s="1237"/>
      <c r="CI71" s="1237"/>
      <c r="CJ71" s="1237"/>
      <c r="CK71" s="1237"/>
      <c r="CL71" s="1237"/>
      <c r="CM71" s="1237"/>
      <c r="CN71" s="1237"/>
      <c r="CO71" s="1237"/>
      <c r="CP71" s="1237"/>
      <c r="CQ71" s="1237"/>
      <c r="CR71" s="1237"/>
      <c r="CS71" s="1237"/>
      <c r="CT71" s="1237"/>
      <c r="CU71" s="1237"/>
      <c r="CV71" s="1237"/>
      <c r="CW71" s="1237"/>
      <c r="CX71" s="1237"/>
      <c r="CY71" s="1237"/>
      <c r="CZ71" s="1237"/>
      <c r="DA71" s="1238"/>
    </row>
    <row r="72" spans="1:105" ht="10.5" customHeight="1" thickBot="1" x14ac:dyDescent="0.25">
      <c r="A72" s="1225" t="s">
        <v>548</v>
      </c>
      <c r="B72" s="1241"/>
      <c r="C72" s="1241"/>
      <c r="D72" s="1241"/>
      <c r="E72" s="1241"/>
      <c r="F72" s="1241"/>
      <c r="G72" s="1241"/>
      <c r="H72" s="1241"/>
      <c r="I72" s="1241"/>
      <c r="J72" s="1241"/>
      <c r="K72" s="1241"/>
      <c r="L72" s="1241"/>
      <c r="M72" s="1241"/>
      <c r="N72" s="1241"/>
      <c r="O72" s="1241"/>
      <c r="P72" s="1241"/>
      <c r="Q72" s="1241"/>
      <c r="R72" s="1241"/>
      <c r="S72" s="1241"/>
      <c r="T72" s="1241"/>
      <c r="U72" s="1241"/>
      <c r="V72" s="1241"/>
      <c r="W72" s="1241"/>
      <c r="X72" s="1241"/>
      <c r="Y72" s="1241"/>
      <c r="Z72" s="1241"/>
      <c r="AA72" s="1241"/>
      <c r="AB72" s="1241"/>
      <c r="AC72" s="1241"/>
      <c r="AD72" s="1241"/>
      <c r="AE72" s="1241"/>
      <c r="AF72" s="1241"/>
      <c r="AG72" s="1241"/>
      <c r="AH72" s="1241"/>
      <c r="AI72" s="1241"/>
      <c r="AJ72" s="1241"/>
      <c r="AK72" s="1241"/>
      <c r="AL72" s="1241"/>
      <c r="AM72" s="1241"/>
      <c r="AN72" s="1241"/>
      <c r="AO72" s="1241"/>
      <c r="AP72" s="1241"/>
      <c r="AQ72" s="1241"/>
      <c r="AR72" s="1241"/>
      <c r="AS72" s="1241"/>
      <c r="AT72" s="1241"/>
      <c r="AU72" s="1241"/>
      <c r="AV72" s="1241"/>
      <c r="AW72" s="1241"/>
      <c r="AX72" s="1241"/>
      <c r="AY72" s="1241"/>
      <c r="AZ72" s="1241"/>
      <c r="BA72" s="1225"/>
      <c r="BB72" s="1241"/>
      <c r="BC72" s="1241"/>
      <c r="BD72" s="1241"/>
      <c r="BE72" s="1241"/>
      <c r="BF72" s="1241"/>
      <c r="BG72" s="1241"/>
      <c r="BH72" s="1241"/>
      <c r="BI72" s="1241"/>
      <c r="BJ72" s="1241"/>
      <c r="BK72" s="1241"/>
      <c r="BL72" s="1241"/>
      <c r="BM72" s="1241"/>
      <c r="BN72" s="1241"/>
      <c r="BO72" s="1241"/>
      <c r="BP72" s="1241"/>
      <c r="BQ72" s="1241"/>
      <c r="BR72" s="1241"/>
      <c r="BS72" s="1241"/>
      <c r="BT72" s="1241"/>
      <c r="BU72" s="1241"/>
      <c r="BV72" s="1241"/>
      <c r="BW72" s="1241"/>
      <c r="BX72" s="1241"/>
      <c r="BY72" s="1241"/>
      <c r="BZ72" s="1241"/>
      <c r="CA72" s="1241"/>
      <c r="CB72" s="1241"/>
      <c r="CC72" s="1241"/>
      <c r="CD72" s="1241"/>
      <c r="CE72" s="1241"/>
      <c r="CF72" s="1241"/>
      <c r="CG72" s="1241"/>
      <c r="CH72" s="1241"/>
      <c r="CI72" s="1241"/>
      <c r="CJ72" s="1241"/>
      <c r="CK72" s="1241"/>
      <c r="CL72" s="1241"/>
      <c r="CM72" s="1241"/>
      <c r="CN72" s="1241"/>
      <c r="CO72" s="1241"/>
      <c r="CP72" s="1241"/>
      <c r="CQ72" s="1241"/>
      <c r="CR72" s="1241"/>
      <c r="CS72" s="1241"/>
      <c r="CT72" s="1241"/>
      <c r="CU72" s="1241"/>
      <c r="CV72" s="1241"/>
      <c r="CW72" s="1241"/>
      <c r="CX72" s="1241"/>
      <c r="CY72" s="1241"/>
      <c r="CZ72" s="1241"/>
      <c r="DA72" s="1242"/>
    </row>
    <row r="73" spans="1:105" s="26" customFormat="1" ht="21" customHeight="1" thickBot="1" x14ac:dyDescent="0.25">
      <c r="A73" s="1247" t="s">
        <v>547</v>
      </c>
      <c r="B73" s="1248"/>
      <c r="C73" s="1248"/>
      <c r="D73" s="1248"/>
      <c r="E73" s="1248"/>
      <c r="F73" s="1248"/>
      <c r="G73" s="1248"/>
      <c r="H73" s="1248"/>
      <c r="I73" s="1248"/>
      <c r="J73" s="1248"/>
      <c r="K73" s="1248"/>
      <c r="L73" s="1248"/>
      <c r="M73" s="1248"/>
      <c r="N73" s="1248"/>
      <c r="O73" s="1248"/>
      <c r="P73" s="1248"/>
      <c r="Q73" s="1248"/>
      <c r="R73" s="1248"/>
      <c r="S73" s="1248"/>
      <c r="T73" s="1248"/>
      <c r="U73" s="1248"/>
      <c r="V73" s="1248"/>
      <c r="W73" s="1248"/>
      <c r="X73" s="1248"/>
      <c r="Y73" s="1248"/>
      <c r="Z73" s="1248"/>
      <c r="AA73" s="1248"/>
      <c r="AB73" s="1248"/>
      <c r="AC73" s="1248"/>
      <c r="AD73" s="1248"/>
      <c r="AE73" s="1248"/>
      <c r="AF73" s="1248"/>
      <c r="AG73" s="1248"/>
      <c r="AH73" s="1248"/>
      <c r="AI73" s="1248"/>
      <c r="AJ73" s="1248"/>
      <c r="AK73" s="1248"/>
      <c r="AL73" s="1248"/>
      <c r="AM73" s="1248"/>
      <c r="AN73" s="1248"/>
      <c r="AO73" s="1248"/>
      <c r="AP73" s="1248"/>
      <c r="AQ73" s="1248"/>
      <c r="AR73" s="1248"/>
      <c r="AS73" s="1248"/>
      <c r="AT73" s="1248"/>
      <c r="AU73" s="1248"/>
      <c r="AV73" s="1248"/>
      <c r="AW73" s="1248"/>
      <c r="AX73" s="1248"/>
      <c r="AY73" s="1248"/>
      <c r="AZ73" s="1248"/>
      <c r="BA73" s="1249"/>
      <c r="BB73" s="1226"/>
      <c r="BC73" s="1226"/>
      <c r="BD73" s="1226"/>
      <c r="BE73" s="1226"/>
      <c r="BF73" s="1226"/>
      <c r="BG73" s="1226"/>
      <c r="BH73" s="1226"/>
      <c r="BI73" s="1226"/>
      <c r="BJ73" s="1226"/>
      <c r="BK73" s="1226"/>
      <c r="BL73" s="1226"/>
      <c r="BM73" s="1226"/>
      <c r="BN73" s="1226"/>
      <c r="BO73" s="1226"/>
      <c r="BP73" s="1226"/>
      <c r="BQ73" s="1226"/>
      <c r="BR73" s="1226"/>
      <c r="BS73" s="1226"/>
      <c r="BT73" s="1226"/>
      <c r="BU73" s="1226"/>
      <c r="BV73" s="1226"/>
      <c r="BW73" s="1226"/>
      <c r="BX73" s="1226"/>
      <c r="BY73" s="1226"/>
      <c r="BZ73" s="1226"/>
      <c r="CA73" s="1226"/>
      <c r="CB73" s="1226"/>
      <c r="CC73" s="1226"/>
      <c r="CD73" s="1226"/>
      <c r="CE73" s="1226"/>
      <c r="CF73" s="1226"/>
      <c r="CG73" s="1226"/>
      <c r="CH73" s="1226"/>
      <c r="CI73" s="1226"/>
      <c r="CJ73" s="1226"/>
      <c r="CK73" s="1226"/>
      <c r="CL73" s="1226"/>
      <c r="CM73" s="1226"/>
      <c r="CN73" s="1226"/>
      <c r="CO73" s="1226"/>
      <c r="CP73" s="1226"/>
      <c r="CQ73" s="1226"/>
      <c r="CR73" s="1226"/>
      <c r="CS73" s="1226"/>
      <c r="CT73" s="1226"/>
      <c r="CU73" s="1226"/>
      <c r="CV73" s="1226"/>
      <c r="CW73" s="1226"/>
      <c r="CX73" s="1226"/>
      <c r="CY73" s="1226"/>
      <c r="CZ73" s="1226"/>
      <c r="DA73" s="1227"/>
    </row>
    <row r="74" spans="1:105" ht="10.5" customHeight="1" thickBot="1" x14ac:dyDescent="0.25">
      <c r="A74" s="1225" t="s">
        <v>308</v>
      </c>
      <c r="B74" s="1241"/>
      <c r="C74" s="1241"/>
      <c r="D74" s="1241"/>
      <c r="E74" s="1241"/>
      <c r="F74" s="1241"/>
      <c r="G74" s="1241"/>
      <c r="H74" s="1241"/>
      <c r="I74" s="1241"/>
      <c r="J74" s="1241"/>
      <c r="K74" s="1241"/>
      <c r="L74" s="1241"/>
      <c r="M74" s="1241"/>
      <c r="N74" s="1241"/>
      <c r="O74" s="1241"/>
      <c r="P74" s="1241"/>
      <c r="Q74" s="1241"/>
      <c r="R74" s="1241"/>
      <c r="S74" s="1241"/>
      <c r="T74" s="1241"/>
      <c r="U74" s="1241"/>
      <c r="V74" s="1241"/>
      <c r="W74" s="1241"/>
      <c r="X74" s="1241"/>
      <c r="Y74" s="1241"/>
      <c r="Z74" s="1241"/>
      <c r="AA74" s="1241"/>
      <c r="AB74" s="1241"/>
      <c r="AC74" s="1241"/>
      <c r="AD74" s="1241"/>
      <c r="AE74" s="1241"/>
      <c r="AF74" s="1241"/>
      <c r="AG74" s="1241"/>
      <c r="AH74" s="1241"/>
      <c r="AI74" s="1241"/>
      <c r="AJ74" s="1241"/>
      <c r="AK74" s="1241"/>
      <c r="AL74" s="1241"/>
      <c r="AM74" s="1241"/>
      <c r="AN74" s="1241"/>
      <c r="AO74" s="1241"/>
      <c r="AP74" s="1241"/>
      <c r="AQ74" s="1241"/>
      <c r="AR74" s="1241"/>
      <c r="AS74" s="1241"/>
      <c r="AT74" s="1241"/>
      <c r="AU74" s="1241"/>
      <c r="AV74" s="1241"/>
      <c r="AW74" s="1241"/>
      <c r="AX74" s="1241"/>
      <c r="AY74" s="1241"/>
      <c r="AZ74" s="1241"/>
      <c r="BA74" s="1225"/>
      <c r="BB74" s="1241"/>
      <c r="BC74" s="1241"/>
      <c r="BD74" s="1241"/>
      <c r="BE74" s="1241"/>
      <c r="BF74" s="1241"/>
      <c r="BG74" s="1241"/>
      <c r="BH74" s="1241"/>
      <c r="BI74" s="1241"/>
      <c r="BJ74" s="1241"/>
      <c r="BK74" s="1241"/>
      <c r="BL74" s="1241"/>
      <c r="BM74" s="1241"/>
      <c r="BN74" s="1241"/>
      <c r="BO74" s="1241"/>
      <c r="BP74" s="1241"/>
      <c r="BQ74" s="1241"/>
      <c r="BR74" s="1241"/>
      <c r="BS74" s="1241"/>
      <c r="BT74" s="1241"/>
      <c r="BU74" s="1241"/>
      <c r="BV74" s="1241"/>
      <c r="BW74" s="1241"/>
      <c r="BX74" s="1241"/>
      <c r="BY74" s="1241"/>
      <c r="BZ74" s="1241"/>
      <c r="CA74" s="1241"/>
      <c r="CB74" s="1241"/>
      <c r="CC74" s="1241"/>
      <c r="CD74" s="1241"/>
      <c r="CE74" s="1241"/>
      <c r="CF74" s="1241"/>
      <c r="CG74" s="1241"/>
      <c r="CH74" s="1241"/>
      <c r="CI74" s="1241"/>
      <c r="CJ74" s="1241"/>
      <c r="CK74" s="1241"/>
      <c r="CL74" s="1241"/>
      <c r="CM74" s="1241"/>
      <c r="CN74" s="1241"/>
      <c r="CO74" s="1241"/>
      <c r="CP74" s="1241"/>
      <c r="CQ74" s="1241"/>
      <c r="CR74" s="1241"/>
      <c r="CS74" s="1241"/>
      <c r="CT74" s="1241"/>
      <c r="CU74" s="1241"/>
      <c r="CV74" s="1241"/>
      <c r="CW74" s="1241"/>
      <c r="CX74" s="1241"/>
      <c r="CY74" s="1241"/>
      <c r="CZ74" s="1241"/>
      <c r="DA74" s="1242"/>
    </row>
    <row r="75" spans="1:105" ht="10.5" customHeight="1" thickBot="1" x14ac:dyDescent="0.25">
      <c r="A75" s="1239" t="s">
        <v>546</v>
      </c>
      <c r="B75" s="1240"/>
      <c r="C75" s="1240"/>
      <c r="D75" s="1240"/>
      <c r="E75" s="1240"/>
      <c r="F75" s="1240"/>
      <c r="G75" s="1240"/>
      <c r="H75" s="1240"/>
      <c r="I75" s="1240"/>
      <c r="J75" s="1240"/>
      <c r="K75" s="1240"/>
      <c r="L75" s="1240"/>
      <c r="M75" s="1240"/>
      <c r="N75" s="1240"/>
      <c r="O75" s="1240"/>
      <c r="P75" s="1240"/>
      <c r="Q75" s="1240"/>
      <c r="R75" s="1240"/>
      <c r="S75" s="1240"/>
      <c r="T75" s="1240"/>
      <c r="U75" s="1240"/>
      <c r="V75" s="1240"/>
      <c r="W75" s="1240"/>
      <c r="X75" s="1240"/>
      <c r="Y75" s="1240"/>
      <c r="Z75" s="1240"/>
      <c r="AA75" s="1240"/>
      <c r="AB75" s="1240"/>
      <c r="AC75" s="1240"/>
      <c r="AD75" s="1240"/>
      <c r="AE75" s="1240"/>
      <c r="AF75" s="1240"/>
      <c r="AG75" s="1240"/>
      <c r="AH75" s="1240"/>
      <c r="AI75" s="1240"/>
      <c r="AJ75" s="1240"/>
      <c r="AK75" s="1240"/>
      <c r="AL75" s="1240"/>
      <c r="AM75" s="1240"/>
      <c r="AN75" s="1240"/>
      <c r="AO75" s="1240"/>
      <c r="AP75" s="1240"/>
      <c r="AQ75" s="1240"/>
      <c r="AR75" s="1240"/>
      <c r="AS75" s="1240"/>
      <c r="AT75" s="1240"/>
      <c r="AU75" s="1240"/>
      <c r="AV75" s="1240"/>
      <c r="AW75" s="1240"/>
      <c r="AX75" s="1240"/>
      <c r="AY75" s="1240"/>
      <c r="AZ75" s="1240"/>
      <c r="BA75" s="1225"/>
      <c r="BB75" s="1241"/>
      <c r="BC75" s="1241"/>
      <c r="BD75" s="1241"/>
      <c r="BE75" s="1241"/>
      <c r="BF75" s="1241"/>
      <c r="BG75" s="1241"/>
      <c r="BH75" s="1241"/>
      <c r="BI75" s="1241"/>
      <c r="BJ75" s="1241"/>
      <c r="BK75" s="1241"/>
      <c r="BL75" s="1241"/>
      <c r="BM75" s="1241"/>
      <c r="BN75" s="1241"/>
      <c r="BO75" s="1241"/>
      <c r="BP75" s="1241"/>
      <c r="BQ75" s="1241"/>
      <c r="BR75" s="1241"/>
      <c r="BS75" s="1241"/>
      <c r="BT75" s="1241"/>
      <c r="BU75" s="1241"/>
      <c r="BV75" s="1241"/>
      <c r="BW75" s="1241"/>
      <c r="BX75" s="1241"/>
      <c r="BY75" s="1241"/>
      <c r="BZ75" s="1241"/>
      <c r="CA75" s="1241"/>
      <c r="CB75" s="1241"/>
      <c r="CC75" s="1241"/>
      <c r="CD75" s="1241"/>
      <c r="CE75" s="1241"/>
      <c r="CF75" s="1241"/>
      <c r="CG75" s="1241"/>
      <c r="CH75" s="1241"/>
      <c r="CI75" s="1241"/>
      <c r="CJ75" s="1241"/>
      <c r="CK75" s="1241"/>
      <c r="CL75" s="1241"/>
      <c r="CM75" s="1241"/>
      <c r="CN75" s="1241"/>
      <c r="CO75" s="1241"/>
      <c r="CP75" s="1241"/>
      <c r="CQ75" s="1241"/>
      <c r="CR75" s="1241"/>
      <c r="CS75" s="1241"/>
      <c r="CT75" s="1241"/>
      <c r="CU75" s="1241"/>
      <c r="CV75" s="1241"/>
      <c r="CW75" s="1241"/>
      <c r="CX75" s="1241"/>
      <c r="CY75" s="1241"/>
      <c r="CZ75" s="1241"/>
      <c r="DA75" s="1242"/>
    </row>
    <row r="76" spans="1:105" ht="10.5" customHeight="1" thickBot="1" x14ac:dyDescent="0.25">
      <c r="A76" s="1239" t="s">
        <v>545</v>
      </c>
      <c r="B76" s="1240"/>
      <c r="C76" s="1240"/>
      <c r="D76" s="1240"/>
      <c r="E76" s="1240"/>
      <c r="F76" s="1240"/>
      <c r="G76" s="1240"/>
      <c r="H76" s="1240"/>
      <c r="I76" s="1240"/>
      <c r="J76" s="1240"/>
      <c r="K76" s="1240"/>
      <c r="L76" s="1240"/>
      <c r="M76" s="1240"/>
      <c r="N76" s="1240"/>
      <c r="O76" s="1240"/>
      <c r="P76" s="1240"/>
      <c r="Q76" s="1240"/>
      <c r="R76" s="1240"/>
      <c r="S76" s="1240"/>
      <c r="T76" s="1240"/>
      <c r="U76" s="1240"/>
      <c r="V76" s="1240"/>
      <c r="W76" s="1240"/>
      <c r="X76" s="1240"/>
      <c r="Y76" s="1240"/>
      <c r="Z76" s="1240"/>
      <c r="AA76" s="1240"/>
      <c r="AB76" s="1240"/>
      <c r="AC76" s="1240"/>
      <c r="AD76" s="1240"/>
      <c r="AE76" s="1240"/>
      <c r="AF76" s="1240"/>
      <c r="AG76" s="1240"/>
      <c r="AH76" s="1240"/>
      <c r="AI76" s="1240"/>
      <c r="AJ76" s="1240"/>
      <c r="AK76" s="1240"/>
      <c r="AL76" s="1240"/>
      <c r="AM76" s="1240"/>
      <c r="AN76" s="1240"/>
      <c r="AO76" s="1240"/>
      <c r="AP76" s="1240"/>
      <c r="AQ76" s="1240"/>
      <c r="AR76" s="1240"/>
      <c r="AS76" s="1240"/>
      <c r="AT76" s="1240"/>
      <c r="AU76" s="1240"/>
      <c r="AV76" s="1240"/>
      <c r="AW76" s="1240"/>
      <c r="AX76" s="1240"/>
      <c r="AY76" s="1240"/>
      <c r="AZ76" s="1240"/>
      <c r="BA76" s="1225"/>
      <c r="BB76" s="1241"/>
      <c r="BC76" s="1241"/>
      <c r="BD76" s="1241"/>
      <c r="BE76" s="1241"/>
      <c r="BF76" s="1241"/>
      <c r="BG76" s="1241"/>
      <c r="BH76" s="1241"/>
      <c r="BI76" s="1241"/>
      <c r="BJ76" s="1241"/>
      <c r="BK76" s="1241"/>
      <c r="BL76" s="1241"/>
      <c r="BM76" s="1241"/>
      <c r="BN76" s="1241"/>
      <c r="BO76" s="1241"/>
      <c r="BP76" s="1241"/>
      <c r="BQ76" s="1241"/>
      <c r="BR76" s="1241"/>
      <c r="BS76" s="1241"/>
      <c r="BT76" s="1241"/>
      <c r="BU76" s="1241"/>
      <c r="BV76" s="1241"/>
      <c r="BW76" s="1241"/>
      <c r="BX76" s="1241"/>
      <c r="BY76" s="1241"/>
      <c r="BZ76" s="1241"/>
      <c r="CA76" s="1241"/>
      <c r="CB76" s="1241"/>
      <c r="CC76" s="1241"/>
      <c r="CD76" s="1241"/>
      <c r="CE76" s="1241"/>
      <c r="CF76" s="1241"/>
      <c r="CG76" s="1241"/>
      <c r="CH76" s="1241"/>
      <c r="CI76" s="1241"/>
      <c r="CJ76" s="1241"/>
      <c r="CK76" s="1241"/>
      <c r="CL76" s="1241"/>
      <c r="CM76" s="1241"/>
      <c r="CN76" s="1241"/>
      <c r="CO76" s="1241"/>
      <c r="CP76" s="1241"/>
      <c r="CQ76" s="1241"/>
      <c r="CR76" s="1241"/>
      <c r="CS76" s="1241"/>
      <c r="CT76" s="1241"/>
      <c r="CU76" s="1241"/>
      <c r="CV76" s="1241"/>
      <c r="CW76" s="1241"/>
      <c r="CX76" s="1241"/>
      <c r="CY76" s="1241"/>
      <c r="CZ76" s="1241"/>
      <c r="DA76" s="1242"/>
    </row>
    <row r="77" spans="1:105" ht="21" customHeight="1" thickBot="1" x14ac:dyDescent="0.25">
      <c r="A77" s="1243" t="s">
        <v>544</v>
      </c>
      <c r="B77" s="1244"/>
      <c r="C77" s="1244"/>
      <c r="D77" s="1244"/>
      <c r="E77" s="1244"/>
      <c r="F77" s="1244"/>
      <c r="G77" s="1244"/>
      <c r="H77" s="1244"/>
      <c r="I77" s="1244"/>
      <c r="J77" s="1244"/>
      <c r="K77" s="1244"/>
      <c r="L77" s="1244"/>
      <c r="M77" s="1244"/>
      <c r="N77" s="1244"/>
      <c r="O77" s="1244"/>
      <c r="P77" s="1244"/>
      <c r="Q77" s="1244"/>
      <c r="R77" s="1244"/>
      <c r="S77" s="1244"/>
      <c r="T77" s="1244"/>
      <c r="U77" s="1244"/>
      <c r="V77" s="1244"/>
      <c r="W77" s="1244"/>
      <c r="X77" s="1244"/>
      <c r="Y77" s="1244"/>
      <c r="Z77" s="1244"/>
      <c r="AA77" s="1244"/>
      <c r="AB77" s="1244"/>
      <c r="AC77" s="1244"/>
      <c r="AD77" s="1244"/>
      <c r="AE77" s="1244"/>
      <c r="AF77" s="1244"/>
      <c r="AG77" s="1244"/>
      <c r="AH77" s="1244"/>
      <c r="AI77" s="1244"/>
      <c r="AJ77" s="1244"/>
      <c r="AK77" s="1244"/>
      <c r="AL77" s="1244"/>
      <c r="AM77" s="1244"/>
      <c r="AN77" s="1244"/>
      <c r="AO77" s="1244"/>
      <c r="AP77" s="1244"/>
      <c r="AQ77" s="1244"/>
      <c r="AR77" s="1244"/>
      <c r="AS77" s="1244"/>
      <c r="AT77" s="1244"/>
      <c r="AU77" s="1244"/>
      <c r="AV77" s="1244"/>
      <c r="AW77" s="1244"/>
      <c r="AX77" s="1244"/>
      <c r="AY77" s="1244"/>
      <c r="AZ77" s="1244"/>
      <c r="BA77" s="1225" t="s">
        <v>543</v>
      </c>
      <c r="BB77" s="1226"/>
      <c r="BC77" s="1226"/>
      <c r="BD77" s="1226"/>
      <c r="BE77" s="1226"/>
      <c r="BF77" s="1226"/>
      <c r="BG77" s="1226"/>
      <c r="BH77" s="1226"/>
      <c r="BI77" s="1226"/>
      <c r="BJ77" s="1226"/>
      <c r="BK77" s="1226"/>
      <c r="BL77" s="1226"/>
      <c r="BM77" s="1226"/>
      <c r="BN77" s="1226"/>
      <c r="BO77" s="1226"/>
      <c r="BP77" s="1226"/>
      <c r="BQ77" s="1226"/>
      <c r="BR77" s="1226"/>
      <c r="BS77" s="1226"/>
      <c r="BT77" s="1226"/>
      <c r="BU77" s="1226"/>
      <c r="BV77" s="1226"/>
      <c r="BW77" s="1226"/>
      <c r="BX77" s="1226"/>
      <c r="BY77" s="1226"/>
      <c r="BZ77" s="1226"/>
      <c r="CA77" s="1226"/>
      <c r="CB77" s="1226"/>
      <c r="CC77" s="1226"/>
      <c r="CD77" s="1226"/>
      <c r="CE77" s="1226"/>
      <c r="CF77" s="1226"/>
      <c r="CG77" s="1226"/>
      <c r="CH77" s="1226"/>
      <c r="CI77" s="1226"/>
      <c r="CJ77" s="1226"/>
      <c r="CK77" s="1226"/>
      <c r="CL77" s="1226"/>
      <c r="CM77" s="1226"/>
      <c r="CN77" s="1226"/>
      <c r="CO77" s="1226"/>
      <c r="CP77" s="1226"/>
      <c r="CQ77" s="1226"/>
      <c r="CR77" s="1226"/>
      <c r="CS77" s="1226"/>
      <c r="CT77" s="1226"/>
      <c r="CU77" s="1226"/>
      <c r="CV77" s="1226"/>
      <c r="CW77" s="1226"/>
      <c r="CX77" s="1226"/>
      <c r="CY77" s="1226"/>
      <c r="CZ77" s="1226"/>
      <c r="DA77" s="1227"/>
    </row>
    <row r="78" spans="1:105" ht="10.5" customHeight="1" thickBot="1" x14ac:dyDescent="0.25">
      <c r="A78" s="1243" t="s">
        <v>542</v>
      </c>
      <c r="B78" s="1244"/>
      <c r="C78" s="1244"/>
      <c r="D78" s="1244"/>
      <c r="E78" s="1244"/>
      <c r="F78" s="1244"/>
      <c r="G78" s="1244"/>
      <c r="H78" s="1244"/>
      <c r="I78" s="1244"/>
      <c r="J78" s="1244"/>
      <c r="K78" s="1244"/>
      <c r="L78" s="1244"/>
      <c r="M78" s="1244"/>
      <c r="N78" s="1244"/>
      <c r="O78" s="1244"/>
      <c r="P78" s="1244"/>
      <c r="Q78" s="1244"/>
      <c r="R78" s="1244"/>
      <c r="S78" s="1244"/>
      <c r="T78" s="1244"/>
      <c r="U78" s="1244"/>
      <c r="V78" s="1244"/>
      <c r="W78" s="1244"/>
      <c r="X78" s="1244"/>
      <c r="Y78" s="1244"/>
      <c r="Z78" s="1244"/>
      <c r="AA78" s="1244"/>
      <c r="AB78" s="1244"/>
      <c r="AC78" s="1244"/>
      <c r="AD78" s="1244"/>
      <c r="AE78" s="1244"/>
      <c r="AF78" s="1244"/>
      <c r="AG78" s="1244"/>
      <c r="AH78" s="1244"/>
      <c r="AI78" s="1244"/>
      <c r="AJ78" s="1244"/>
      <c r="AK78" s="1244"/>
      <c r="AL78" s="1244"/>
      <c r="AM78" s="1244"/>
      <c r="AN78" s="1244"/>
      <c r="AO78" s="1244"/>
      <c r="AP78" s="1244"/>
      <c r="AQ78" s="1244"/>
      <c r="AR78" s="1244"/>
      <c r="AS78" s="1244"/>
      <c r="AT78" s="1244"/>
      <c r="AU78" s="1244"/>
      <c r="AV78" s="1244"/>
      <c r="AW78" s="1244"/>
      <c r="AX78" s="1244"/>
      <c r="AY78" s="1244"/>
      <c r="AZ78" s="1244"/>
      <c r="BA78" s="1225"/>
      <c r="BB78" s="1226"/>
      <c r="BC78" s="1226"/>
      <c r="BD78" s="1226"/>
      <c r="BE78" s="1226"/>
      <c r="BF78" s="1226"/>
      <c r="BG78" s="1226"/>
      <c r="BH78" s="1226"/>
      <c r="BI78" s="1226"/>
      <c r="BJ78" s="1226"/>
      <c r="BK78" s="1226"/>
      <c r="BL78" s="1226"/>
      <c r="BM78" s="1226"/>
      <c r="BN78" s="1226"/>
      <c r="BO78" s="1226"/>
      <c r="BP78" s="1226"/>
      <c r="BQ78" s="1226"/>
      <c r="BR78" s="1226"/>
      <c r="BS78" s="1226"/>
      <c r="BT78" s="1226"/>
      <c r="BU78" s="1226"/>
      <c r="BV78" s="1226"/>
      <c r="BW78" s="1226"/>
      <c r="BX78" s="1226"/>
      <c r="BY78" s="1226"/>
      <c r="BZ78" s="1226"/>
      <c r="CA78" s="1226"/>
      <c r="CB78" s="1226"/>
      <c r="CC78" s="1226"/>
      <c r="CD78" s="1226"/>
      <c r="CE78" s="1226"/>
      <c r="CF78" s="1226"/>
      <c r="CG78" s="1226"/>
      <c r="CH78" s="1226"/>
      <c r="CI78" s="1226"/>
      <c r="CJ78" s="1226"/>
      <c r="CK78" s="1226"/>
      <c r="CL78" s="1226"/>
      <c r="CM78" s="1226"/>
      <c r="CN78" s="1226"/>
      <c r="CO78" s="1226"/>
      <c r="CP78" s="1226"/>
      <c r="CQ78" s="1226"/>
      <c r="CR78" s="1226"/>
      <c r="CS78" s="1226"/>
      <c r="CT78" s="1226"/>
      <c r="CU78" s="1226"/>
      <c r="CV78" s="1226"/>
      <c r="CW78" s="1226"/>
      <c r="CX78" s="1226"/>
      <c r="CY78" s="1226"/>
      <c r="CZ78" s="1226"/>
      <c r="DA78" s="1227"/>
    </row>
    <row r="79" spans="1:105" ht="11.25" thickBot="1" x14ac:dyDescent="0.25">
      <c r="A79" s="1245" t="s">
        <v>541</v>
      </c>
      <c r="B79" s="1246"/>
      <c r="C79" s="1246"/>
      <c r="D79" s="1246"/>
      <c r="E79" s="1246"/>
      <c r="F79" s="1246"/>
      <c r="G79" s="1246"/>
      <c r="H79" s="1246"/>
      <c r="I79" s="1246"/>
      <c r="J79" s="1246"/>
      <c r="K79" s="1246"/>
      <c r="L79" s="1246"/>
      <c r="M79" s="1246"/>
      <c r="N79" s="1246"/>
      <c r="O79" s="1246"/>
      <c r="P79" s="1246"/>
      <c r="Q79" s="1246"/>
      <c r="R79" s="1246"/>
      <c r="S79" s="1246"/>
      <c r="T79" s="1246"/>
      <c r="U79" s="1246"/>
      <c r="V79" s="1246"/>
      <c r="W79" s="1246"/>
      <c r="X79" s="1246"/>
      <c r="Y79" s="1246"/>
      <c r="Z79" s="1246"/>
      <c r="AA79" s="1246"/>
      <c r="AB79" s="1246"/>
      <c r="AC79" s="1246"/>
      <c r="AD79" s="1246"/>
      <c r="AE79" s="1246"/>
      <c r="AF79" s="1246"/>
      <c r="AG79" s="1246"/>
      <c r="AH79" s="1246"/>
      <c r="AI79" s="1246"/>
      <c r="AJ79" s="1246"/>
      <c r="AK79" s="1246"/>
      <c r="AL79" s="1246"/>
      <c r="AM79" s="1246"/>
      <c r="AN79" s="1246"/>
      <c r="AO79" s="1246"/>
      <c r="AP79" s="1246"/>
      <c r="AQ79" s="1246"/>
      <c r="AR79" s="1246"/>
      <c r="AS79" s="1246"/>
      <c r="AT79" s="1246"/>
      <c r="AU79" s="1246"/>
      <c r="AV79" s="1246"/>
      <c r="AW79" s="1246"/>
      <c r="AX79" s="1246"/>
      <c r="AY79" s="1246"/>
      <c r="AZ79" s="1246"/>
      <c r="BA79" s="1219"/>
      <c r="BB79" s="1220"/>
      <c r="BC79" s="1220"/>
      <c r="BD79" s="1220"/>
      <c r="BE79" s="1220"/>
      <c r="BF79" s="1220"/>
      <c r="BG79" s="1220"/>
      <c r="BH79" s="1220"/>
      <c r="BI79" s="1220"/>
      <c r="BJ79" s="1220"/>
      <c r="BK79" s="1220"/>
      <c r="BL79" s="1220"/>
      <c r="BM79" s="1220"/>
      <c r="BN79" s="1220"/>
      <c r="BO79" s="1220"/>
      <c r="BP79" s="1220"/>
      <c r="BQ79" s="1220"/>
      <c r="BR79" s="1220"/>
      <c r="BS79" s="1220"/>
      <c r="BT79" s="1220"/>
      <c r="BU79" s="1220"/>
      <c r="BV79" s="1220"/>
      <c r="BW79" s="1220"/>
      <c r="BX79" s="1220"/>
      <c r="BY79" s="1220"/>
      <c r="BZ79" s="1220"/>
      <c r="CA79" s="1220"/>
      <c r="CB79" s="1220"/>
      <c r="CC79" s="1220"/>
      <c r="CD79" s="1220"/>
      <c r="CE79" s="1220"/>
      <c r="CF79" s="1220"/>
      <c r="CG79" s="1220"/>
      <c r="CH79" s="1220"/>
      <c r="CI79" s="1220"/>
      <c r="CJ79" s="1220"/>
      <c r="CK79" s="1220"/>
      <c r="CL79" s="1220"/>
      <c r="CM79" s="1220"/>
      <c r="CN79" s="1220"/>
      <c r="CO79" s="1220"/>
      <c r="CP79" s="1220"/>
      <c r="CQ79" s="1220"/>
      <c r="CR79" s="1220"/>
      <c r="CS79" s="1220"/>
      <c r="CT79" s="1220"/>
      <c r="CU79" s="1220"/>
      <c r="CV79" s="1220"/>
      <c r="CW79" s="1220"/>
      <c r="CX79" s="1220"/>
      <c r="CY79" s="1220"/>
      <c r="CZ79" s="1220"/>
      <c r="DA79" s="1221"/>
    </row>
    <row r="80" spans="1:105" ht="10.5" customHeight="1" thickBot="1" x14ac:dyDescent="0.25">
      <c r="A80" s="1215" t="s">
        <v>540</v>
      </c>
      <c r="B80" s="1216"/>
      <c r="C80" s="1216"/>
      <c r="D80" s="1216"/>
      <c r="E80" s="1216"/>
      <c r="F80" s="1216"/>
      <c r="G80" s="1216"/>
      <c r="H80" s="1216"/>
      <c r="I80" s="1216"/>
      <c r="J80" s="1216"/>
      <c r="K80" s="1216"/>
      <c r="L80" s="1216"/>
      <c r="M80" s="1216"/>
      <c r="N80" s="1216"/>
      <c r="O80" s="1216"/>
      <c r="P80" s="1216"/>
      <c r="Q80" s="1216"/>
      <c r="R80" s="1216"/>
      <c r="S80" s="1216"/>
      <c r="T80" s="1216"/>
      <c r="U80" s="1216"/>
      <c r="V80" s="1216"/>
      <c r="W80" s="1216"/>
      <c r="X80" s="1216"/>
      <c r="Y80" s="1216"/>
      <c r="Z80" s="1216"/>
      <c r="AA80" s="1216"/>
      <c r="AB80" s="1216"/>
      <c r="AC80" s="1216"/>
      <c r="AD80" s="1216"/>
      <c r="AE80" s="1216"/>
      <c r="AF80" s="1216"/>
      <c r="AG80" s="1216"/>
      <c r="AH80" s="1216"/>
      <c r="AI80" s="1216"/>
      <c r="AJ80" s="1216"/>
      <c r="AK80" s="1216"/>
      <c r="AL80" s="1216"/>
      <c r="AM80" s="1216"/>
      <c r="AN80" s="1216"/>
      <c r="AO80" s="1216"/>
      <c r="AP80" s="1216"/>
      <c r="AQ80" s="1216"/>
      <c r="AR80" s="1216"/>
      <c r="AS80" s="1216"/>
      <c r="AT80" s="1216"/>
      <c r="AU80" s="1216"/>
      <c r="AV80" s="1216"/>
      <c r="AW80" s="1216"/>
      <c r="AX80" s="1216"/>
      <c r="AY80" s="1216"/>
      <c r="AZ80" s="1216"/>
      <c r="BA80" s="1222"/>
      <c r="BB80" s="1223"/>
      <c r="BC80" s="1223"/>
      <c r="BD80" s="1223"/>
      <c r="BE80" s="1223"/>
      <c r="BF80" s="1223"/>
      <c r="BG80" s="1223"/>
      <c r="BH80" s="1223"/>
      <c r="BI80" s="1223"/>
      <c r="BJ80" s="1223"/>
      <c r="BK80" s="1223"/>
      <c r="BL80" s="1223"/>
      <c r="BM80" s="1223"/>
      <c r="BN80" s="1223"/>
      <c r="BO80" s="1223"/>
      <c r="BP80" s="1223"/>
      <c r="BQ80" s="1223"/>
      <c r="BR80" s="1223"/>
      <c r="BS80" s="1223"/>
      <c r="BT80" s="1223"/>
      <c r="BU80" s="1223"/>
      <c r="BV80" s="1223"/>
      <c r="BW80" s="1223"/>
      <c r="BX80" s="1223"/>
      <c r="BY80" s="1223"/>
      <c r="BZ80" s="1223"/>
      <c r="CA80" s="1223"/>
      <c r="CB80" s="1223"/>
      <c r="CC80" s="1223"/>
      <c r="CD80" s="1223"/>
      <c r="CE80" s="1223"/>
      <c r="CF80" s="1223"/>
      <c r="CG80" s="1223"/>
      <c r="CH80" s="1223"/>
      <c r="CI80" s="1223"/>
      <c r="CJ80" s="1223"/>
      <c r="CK80" s="1223"/>
      <c r="CL80" s="1223"/>
      <c r="CM80" s="1223"/>
      <c r="CN80" s="1223"/>
      <c r="CO80" s="1223"/>
      <c r="CP80" s="1223"/>
      <c r="CQ80" s="1223"/>
      <c r="CR80" s="1223"/>
      <c r="CS80" s="1223"/>
      <c r="CT80" s="1223"/>
      <c r="CU80" s="1223"/>
      <c r="CV80" s="1223"/>
      <c r="CW80" s="1223"/>
      <c r="CX80" s="1223"/>
      <c r="CY80" s="1223"/>
      <c r="CZ80" s="1223"/>
      <c r="DA80" s="1224"/>
    </row>
    <row r="81" spans="1:105" ht="10.5" customHeight="1" thickBot="1" x14ac:dyDescent="0.25">
      <c r="A81" s="1217" t="s">
        <v>539</v>
      </c>
      <c r="B81" s="1218"/>
      <c r="C81" s="1218"/>
      <c r="D81" s="1218"/>
      <c r="E81" s="1218"/>
      <c r="F81" s="1218"/>
      <c r="G81" s="1218"/>
      <c r="H81" s="1218"/>
      <c r="I81" s="1218"/>
      <c r="J81" s="1218"/>
      <c r="K81" s="1218"/>
      <c r="L81" s="1218"/>
      <c r="M81" s="1218"/>
      <c r="N81" s="1218"/>
      <c r="O81" s="1218"/>
      <c r="P81" s="1218"/>
      <c r="Q81" s="1218"/>
      <c r="R81" s="1218"/>
      <c r="S81" s="1218"/>
      <c r="T81" s="1218"/>
      <c r="U81" s="1218"/>
      <c r="V81" s="1218"/>
      <c r="W81" s="1218"/>
      <c r="X81" s="1218"/>
      <c r="Y81" s="1218"/>
      <c r="Z81" s="1218"/>
      <c r="AA81" s="1218"/>
      <c r="AB81" s="1218"/>
      <c r="AC81" s="1218"/>
      <c r="AD81" s="1218"/>
      <c r="AE81" s="1218"/>
      <c r="AF81" s="1218"/>
      <c r="AG81" s="1218"/>
      <c r="AH81" s="1218"/>
      <c r="AI81" s="1218"/>
      <c r="AJ81" s="1218"/>
      <c r="AK81" s="1218"/>
      <c r="AL81" s="1218"/>
      <c r="AM81" s="1218"/>
      <c r="AN81" s="1218"/>
      <c r="AO81" s="1218"/>
      <c r="AP81" s="1218"/>
      <c r="AQ81" s="1218"/>
      <c r="AR81" s="1218"/>
      <c r="AS81" s="1218"/>
      <c r="AT81" s="1218"/>
      <c r="AU81" s="1218"/>
      <c r="AV81" s="1218"/>
      <c r="AW81" s="1218"/>
      <c r="AX81" s="1218"/>
      <c r="AY81" s="1218"/>
      <c r="AZ81" s="1218"/>
      <c r="BA81" s="1222"/>
      <c r="BB81" s="1223"/>
      <c r="BC81" s="1223"/>
      <c r="BD81" s="1223"/>
      <c r="BE81" s="1223"/>
      <c r="BF81" s="1223"/>
      <c r="BG81" s="1223"/>
      <c r="BH81" s="1223"/>
      <c r="BI81" s="1223"/>
      <c r="BJ81" s="1223"/>
      <c r="BK81" s="1223"/>
      <c r="BL81" s="1223"/>
      <c r="BM81" s="1223"/>
      <c r="BN81" s="1223"/>
      <c r="BO81" s="1223"/>
      <c r="BP81" s="1223"/>
      <c r="BQ81" s="1223"/>
      <c r="BR81" s="1223"/>
      <c r="BS81" s="1223"/>
      <c r="BT81" s="1223"/>
      <c r="BU81" s="1223"/>
      <c r="BV81" s="1223"/>
      <c r="BW81" s="1223"/>
      <c r="BX81" s="1223"/>
      <c r="BY81" s="1223"/>
      <c r="BZ81" s="1223"/>
      <c r="CA81" s="1223"/>
      <c r="CB81" s="1223"/>
      <c r="CC81" s="1223"/>
      <c r="CD81" s="1223"/>
      <c r="CE81" s="1223"/>
      <c r="CF81" s="1223"/>
      <c r="CG81" s="1223"/>
      <c r="CH81" s="1223"/>
      <c r="CI81" s="1223"/>
      <c r="CJ81" s="1223"/>
      <c r="CK81" s="1223"/>
      <c r="CL81" s="1223"/>
      <c r="CM81" s="1223"/>
      <c r="CN81" s="1223"/>
      <c r="CO81" s="1223"/>
      <c r="CP81" s="1223"/>
      <c r="CQ81" s="1223"/>
      <c r="CR81" s="1223"/>
      <c r="CS81" s="1223"/>
      <c r="CT81" s="1223"/>
      <c r="CU81" s="1223"/>
      <c r="CV81" s="1223"/>
      <c r="CW81" s="1223"/>
      <c r="CX81" s="1223"/>
      <c r="CY81" s="1223"/>
      <c r="CZ81" s="1223"/>
      <c r="DA81" s="1224"/>
    </row>
    <row r="82" spans="1:105" ht="21" customHeight="1" thickBot="1" x14ac:dyDescent="0.25">
      <c r="A82" s="1213" t="s">
        <v>538</v>
      </c>
      <c r="B82" s="1214"/>
      <c r="C82" s="1214"/>
      <c r="D82" s="1214"/>
      <c r="E82" s="1214"/>
      <c r="F82" s="1214"/>
      <c r="G82" s="1214"/>
      <c r="H82" s="1214"/>
      <c r="I82" s="1214"/>
      <c r="J82" s="1214"/>
      <c r="K82" s="1214"/>
      <c r="L82" s="1214"/>
      <c r="M82" s="1214"/>
      <c r="N82" s="1214"/>
      <c r="O82" s="1214"/>
      <c r="P82" s="1214"/>
      <c r="Q82" s="1214"/>
      <c r="R82" s="1214"/>
      <c r="S82" s="1214"/>
      <c r="T82" s="1214"/>
      <c r="U82" s="1214"/>
      <c r="V82" s="1214"/>
      <c r="W82" s="1214"/>
      <c r="X82" s="1214"/>
      <c r="Y82" s="1214"/>
      <c r="Z82" s="1214"/>
      <c r="AA82" s="1214"/>
      <c r="AB82" s="1214"/>
      <c r="AC82" s="1214"/>
      <c r="AD82" s="1214"/>
      <c r="AE82" s="1214"/>
      <c r="AF82" s="1214"/>
      <c r="AG82" s="1214"/>
      <c r="AH82" s="1214"/>
      <c r="AI82" s="1214"/>
      <c r="AJ82" s="1214"/>
      <c r="AK82" s="1214"/>
      <c r="AL82" s="1214"/>
      <c r="AM82" s="1214"/>
      <c r="AN82" s="1214"/>
      <c r="AO82" s="1214"/>
      <c r="AP82" s="1214"/>
      <c r="AQ82" s="1214"/>
      <c r="AR82" s="1214"/>
      <c r="AS82" s="1214"/>
      <c r="AT82" s="1214"/>
      <c r="AU82" s="1214"/>
      <c r="AV82" s="1214"/>
      <c r="AW82" s="1214"/>
      <c r="AX82" s="1214"/>
      <c r="AY82" s="1214"/>
      <c r="AZ82" s="1214"/>
      <c r="BA82" s="1225" t="s">
        <v>537</v>
      </c>
      <c r="BB82" s="1226"/>
      <c r="BC82" s="1226"/>
      <c r="BD82" s="1226"/>
      <c r="BE82" s="1226"/>
      <c r="BF82" s="1226"/>
      <c r="BG82" s="1226"/>
      <c r="BH82" s="1226"/>
      <c r="BI82" s="1226"/>
      <c r="BJ82" s="1226"/>
      <c r="BK82" s="1226"/>
      <c r="BL82" s="1226"/>
      <c r="BM82" s="1226"/>
      <c r="BN82" s="1226"/>
      <c r="BO82" s="1226"/>
      <c r="BP82" s="1226"/>
      <c r="BQ82" s="1226"/>
      <c r="BR82" s="1226"/>
      <c r="BS82" s="1226"/>
      <c r="BT82" s="1226"/>
      <c r="BU82" s="1226"/>
      <c r="BV82" s="1226"/>
      <c r="BW82" s="1226"/>
      <c r="BX82" s="1226"/>
      <c r="BY82" s="1226"/>
      <c r="BZ82" s="1226"/>
      <c r="CA82" s="1226"/>
      <c r="CB82" s="1226"/>
      <c r="CC82" s="1226"/>
      <c r="CD82" s="1226"/>
      <c r="CE82" s="1226"/>
      <c r="CF82" s="1226"/>
      <c r="CG82" s="1226"/>
      <c r="CH82" s="1226"/>
      <c r="CI82" s="1226"/>
      <c r="CJ82" s="1226"/>
      <c r="CK82" s="1226"/>
      <c r="CL82" s="1226"/>
      <c r="CM82" s="1226"/>
      <c r="CN82" s="1226"/>
      <c r="CO82" s="1226"/>
      <c r="CP82" s="1226"/>
      <c r="CQ82" s="1226"/>
      <c r="CR82" s="1226"/>
      <c r="CS82" s="1226"/>
      <c r="CT82" s="1226"/>
      <c r="CU82" s="1226"/>
      <c r="CV82" s="1226"/>
      <c r="CW82" s="1226"/>
      <c r="CX82" s="1226"/>
      <c r="CY82" s="1226"/>
      <c r="CZ82" s="1226"/>
      <c r="DA82" s="1227"/>
    </row>
    <row r="83" spans="1:105" ht="21" customHeight="1" x14ac:dyDescent="0.2">
      <c r="A83" s="1228" t="s">
        <v>536</v>
      </c>
      <c r="B83" s="1229"/>
      <c r="C83" s="1229"/>
      <c r="D83" s="1229"/>
      <c r="E83" s="1229"/>
      <c r="F83" s="1229"/>
      <c r="G83" s="1229"/>
      <c r="H83" s="1229"/>
      <c r="I83" s="1229"/>
      <c r="J83" s="1229"/>
      <c r="K83" s="1229"/>
      <c r="L83" s="1229"/>
      <c r="M83" s="1229"/>
      <c r="N83" s="1229"/>
      <c r="O83" s="1229"/>
      <c r="P83" s="1229"/>
      <c r="Q83" s="1229"/>
      <c r="R83" s="1229"/>
      <c r="S83" s="1229"/>
      <c r="T83" s="1229"/>
      <c r="U83" s="1229"/>
      <c r="V83" s="1229"/>
      <c r="W83" s="1229"/>
      <c r="X83" s="1229"/>
      <c r="Y83" s="1229"/>
      <c r="Z83" s="1229"/>
      <c r="AA83" s="1229"/>
      <c r="AB83" s="1229"/>
      <c r="AC83" s="1229"/>
      <c r="AD83" s="1229"/>
      <c r="AE83" s="1229"/>
      <c r="AF83" s="1229"/>
      <c r="AG83" s="1229"/>
      <c r="AH83" s="1229"/>
      <c r="AI83" s="1229"/>
      <c r="AJ83" s="1229"/>
      <c r="AK83" s="1229"/>
      <c r="AL83" s="1229"/>
      <c r="AM83" s="1229"/>
      <c r="AN83" s="1229"/>
      <c r="AO83" s="1229"/>
      <c r="AP83" s="1229"/>
      <c r="AQ83" s="1229"/>
      <c r="AR83" s="1229"/>
      <c r="AS83" s="1229"/>
      <c r="AT83" s="1229"/>
      <c r="AU83" s="1229"/>
      <c r="AV83" s="1229"/>
      <c r="AW83" s="1229"/>
      <c r="AX83" s="1229"/>
      <c r="AY83" s="1229"/>
      <c r="AZ83" s="1229"/>
      <c r="BA83" s="1230" t="s">
        <v>535</v>
      </c>
      <c r="BB83" s="1231"/>
      <c r="BC83" s="1231"/>
      <c r="BD83" s="1231"/>
      <c r="BE83" s="1231"/>
      <c r="BF83" s="1231"/>
      <c r="BG83" s="1231"/>
      <c r="BH83" s="1231"/>
      <c r="BI83" s="1231"/>
      <c r="BJ83" s="1231"/>
      <c r="BK83" s="1231"/>
      <c r="BL83" s="1231"/>
      <c r="BM83" s="1231"/>
      <c r="BN83" s="1231"/>
      <c r="BO83" s="1231"/>
      <c r="BP83" s="1231"/>
      <c r="BQ83" s="1231"/>
      <c r="BR83" s="1231"/>
      <c r="BS83" s="1231"/>
      <c r="BT83" s="1231"/>
      <c r="BU83" s="1231"/>
      <c r="BV83" s="1231"/>
      <c r="BW83" s="1231"/>
      <c r="BX83" s="1231"/>
      <c r="BY83" s="1231"/>
      <c r="BZ83" s="1231"/>
      <c r="CA83" s="1231"/>
      <c r="CB83" s="1231"/>
      <c r="CC83" s="1231"/>
      <c r="CD83" s="1231"/>
      <c r="CE83" s="1231"/>
      <c r="CF83" s="1231"/>
      <c r="CG83" s="1231"/>
      <c r="CH83" s="1231"/>
      <c r="CI83" s="1231"/>
      <c r="CJ83" s="1231"/>
      <c r="CK83" s="1231"/>
      <c r="CL83" s="1231"/>
      <c r="CM83" s="1231"/>
      <c r="CN83" s="1231"/>
      <c r="CO83" s="1231"/>
      <c r="CP83" s="1231"/>
      <c r="CQ83" s="1231"/>
      <c r="CR83" s="1231"/>
      <c r="CS83" s="1231"/>
      <c r="CT83" s="1231"/>
      <c r="CU83" s="1231"/>
      <c r="CV83" s="1231"/>
      <c r="CW83" s="1231"/>
      <c r="CX83" s="1231"/>
      <c r="CY83" s="1231"/>
      <c r="CZ83" s="1231"/>
      <c r="DA83" s="1232"/>
    </row>
    <row r="84" spans="1:105" s="45" customFormat="1" ht="10.5" customHeight="1" x14ac:dyDescent="0.2">
      <c r="A84" s="1215" t="s">
        <v>534</v>
      </c>
      <c r="B84" s="1216"/>
      <c r="C84" s="1216"/>
      <c r="D84" s="1216"/>
      <c r="E84" s="1216"/>
      <c r="F84" s="1216"/>
      <c r="G84" s="1216"/>
      <c r="H84" s="1216"/>
      <c r="I84" s="1216"/>
      <c r="J84" s="1216"/>
      <c r="K84" s="1216"/>
      <c r="L84" s="1216"/>
      <c r="M84" s="1216"/>
      <c r="N84" s="1216"/>
      <c r="O84" s="1216"/>
      <c r="P84" s="1216"/>
      <c r="Q84" s="1216"/>
      <c r="R84" s="1216"/>
      <c r="S84" s="1216"/>
      <c r="T84" s="1216"/>
      <c r="U84" s="1216"/>
      <c r="V84" s="1216"/>
      <c r="W84" s="1216"/>
      <c r="X84" s="1216"/>
      <c r="Y84" s="1216"/>
      <c r="Z84" s="1216"/>
      <c r="AA84" s="1216"/>
      <c r="AB84" s="1216"/>
      <c r="AC84" s="1216"/>
      <c r="AD84" s="1216"/>
      <c r="AE84" s="1216"/>
      <c r="AF84" s="1216"/>
      <c r="AG84" s="1216"/>
      <c r="AH84" s="1216"/>
      <c r="AI84" s="1216"/>
      <c r="AJ84" s="1216"/>
      <c r="AK84" s="1216"/>
      <c r="AL84" s="1216"/>
      <c r="AM84" s="1216"/>
      <c r="AN84" s="1216"/>
      <c r="AO84" s="1216"/>
      <c r="AP84" s="1216"/>
      <c r="AQ84" s="1216"/>
      <c r="AR84" s="1216"/>
      <c r="AS84" s="1216"/>
      <c r="AT84" s="1216"/>
      <c r="AU84" s="1216"/>
      <c r="AV84" s="1216"/>
      <c r="AW84" s="1216"/>
      <c r="AX84" s="1216"/>
      <c r="AY84" s="1216"/>
      <c r="AZ84" s="1216"/>
      <c r="BA84" s="1233"/>
      <c r="BB84" s="1234"/>
      <c r="BC84" s="1234"/>
      <c r="BD84" s="1234"/>
      <c r="BE84" s="1234"/>
      <c r="BF84" s="1234"/>
      <c r="BG84" s="1234"/>
      <c r="BH84" s="1234"/>
      <c r="BI84" s="1234"/>
      <c r="BJ84" s="1234"/>
      <c r="BK84" s="1234"/>
      <c r="BL84" s="1234"/>
      <c r="BM84" s="1234"/>
      <c r="BN84" s="1234"/>
      <c r="BO84" s="1234"/>
      <c r="BP84" s="1234"/>
      <c r="BQ84" s="1234"/>
      <c r="BR84" s="1234"/>
      <c r="BS84" s="1234"/>
      <c r="BT84" s="1234"/>
      <c r="BU84" s="1234"/>
      <c r="BV84" s="1234"/>
      <c r="BW84" s="1234"/>
      <c r="BX84" s="1234"/>
      <c r="BY84" s="1234"/>
      <c r="BZ84" s="1234"/>
      <c r="CA84" s="1234"/>
      <c r="CB84" s="1234"/>
      <c r="CC84" s="1234"/>
      <c r="CD84" s="1234"/>
      <c r="CE84" s="1234"/>
      <c r="CF84" s="1234"/>
      <c r="CG84" s="1234"/>
      <c r="CH84" s="1234"/>
      <c r="CI84" s="1234"/>
      <c r="CJ84" s="1234"/>
      <c r="CK84" s="1234"/>
      <c r="CL84" s="1234"/>
      <c r="CM84" s="1234"/>
      <c r="CN84" s="1234"/>
      <c r="CO84" s="1234"/>
      <c r="CP84" s="1234"/>
      <c r="CQ84" s="1234"/>
      <c r="CR84" s="1234"/>
      <c r="CS84" s="1234"/>
      <c r="CT84" s="1234"/>
      <c r="CU84" s="1234"/>
      <c r="CV84" s="1234"/>
      <c r="CW84" s="1234"/>
      <c r="CX84" s="1234"/>
      <c r="CY84" s="1234"/>
      <c r="CZ84" s="1234"/>
      <c r="DA84" s="1235"/>
    </row>
    <row r="85" spans="1:105" s="45" customFormat="1" ht="10.5" customHeight="1" x14ac:dyDescent="0.2">
      <c r="A85" s="1215" t="s">
        <v>533</v>
      </c>
      <c r="B85" s="1216"/>
      <c r="C85" s="1216"/>
      <c r="D85" s="1216"/>
      <c r="E85" s="1216"/>
      <c r="F85" s="1216"/>
      <c r="G85" s="1216"/>
      <c r="H85" s="1216"/>
      <c r="I85" s="1216"/>
      <c r="J85" s="1216"/>
      <c r="K85" s="1216"/>
      <c r="L85" s="1216"/>
      <c r="M85" s="1216"/>
      <c r="N85" s="1216"/>
      <c r="O85" s="1216"/>
      <c r="P85" s="1216"/>
      <c r="Q85" s="1216"/>
      <c r="R85" s="1216"/>
      <c r="S85" s="1216"/>
      <c r="T85" s="1216"/>
      <c r="U85" s="1216"/>
      <c r="V85" s="1216"/>
      <c r="W85" s="1216"/>
      <c r="X85" s="1216"/>
      <c r="Y85" s="1216"/>
      <c r="Z85" s="1216"/>
      <c r="AA85" s="1216"/>
      <c r="AB85" s="1216"/>
      <c r="AC85" s="1216"/>
      <c r="AD85" s="1216"/>
      <c r="AE85" s="1216"/>
      <c r="AF85" s="1216"/>
      <c r="AG85" s="1216"/>
      <c r="AH85" s="1216"/>
      <c r="AI85" s="1216"/>
      <c r="AJ85" s="1216"/>
      <c r="AK85" s="1216"/>
      <c r="AL85" s="1216"/>
      <c r="AM85" s="1216"/>
      <c r="AN85" s="1216"/>
      <c r="AO85" s="1216"/>
      <c r="AP85" s="1216"/>
      <c r="AQ85" s="1216"/>
      <c r="AR85" s="1216"/>
      <c r="AS85" s="1216"/>
      <c r="AT85" s="1216"/>
      <c r="AU85" s="1216"/>
      <c r="AV85" s="1216"/>
      <c r="AW85" s="1216"/>
      <c r="AX85" s="1216"/>
      <c r="AY85" s="1216"/>
      <c r="AZ85" s="1216"/>
      <c r="BA85" s="1233"/>
      <c r="BB85" s="1234"/>
      <c r="BC85" s="1234"/>
      <c r="BD85" s="1234"/>
      <c r="BE85" s="1234"/>
      <c r="BF85" s="1234"/>
      <c r="BG85" s="1234"/>
      <c r="BH85" s="1234"/>
      <c r="BI85" s="1234"/>
      <c r="BJ85" s="1234"/>
      <c r="BK85" s="1234"/>
      <c r="BL85" s="1234"/>
      <c r="BM85" s="1234"/>
      <c r="BN85" s="1234"/>
      <c r="BO85" s="1234"/>
      <c r="BP85" s="1234"/>
      <c r="BQ85" s="1234"/>
      <c r="BR85" s="1234"/>
      <c r="BS85" s="1234"/>
      <c r="BT85" s="1234"/>
      <c r="BU85" s="1234"/>
      <c r="BV85" s="1234"/>
      <c r="BW85" s="1234"/>
      <c r="BX85" s="1234"/>
      <c r="BY85" s="1234"/>
      <c r="BZ85" s="1234"/>
      <c r="CA85" s="1234"/>
      <c r="CB85" s="1234"/>
      <c r="CC85" s="1234"/>
      <c r="CD85" s="1234"/>
      <c r="CE85" s="1234"/>
      <c r="CF85" s="1234"/>
      <c r="CG85" s="1234"/>
      <c r="CH85" s="1234"/>
      <c r="CI85" s="1234"/>
      <c r="CJ85" s="1234"/>
      <c r="CK85" s="1234"/>
      <c r="CL85" s="1234"/>
      <c r="CM85" s="1234"/>
      <c r="CN85" s="1234"/>
      <c r="CO85" s="1234"/>
      <c r="CP85" s="1234"/>
      <c r="CQ85" s="1234"/>
      <c r="CR85" s="1234"/>
      <c r="CS85" s="1234"/>
      <c r="CT85" s="1234"/>
      <c r="CU85" s="1234"/>
      <c r="CV85" s="1234"/>
      <c r="CW85" s="1234"/>
      <c r="CX85" s="1234"/>
      <c r="CY85" s="1234"/>
      <c r="CZ85" s="1234"/>
      <c r="DA85" s="1235"/>
    </row>
    <row r="86" spans="1:105" s="45" customFormat="1" ht="10.5" customHeight="1" x14ac:dyDescent="0.2">
      <c r="A86" s="1215" t="s">
        <v>532</v>
      </c>
      <c r="B86" s="1216"/>
      <c r="C86" s="1216"/>
      <c r="D86" s="1216"/>
      <c r="E86" s="1216"/>
      <c r="F86" s="1216"/>
      <c r="G86" s="1216"/>
      <c r="H86" s="1216"/>
      <c r="I86" s="1216"/>
      <c r="J86" s="1216"/>
      <c r="K86" s="1216"/>
      <c r="L86" s="1216"/>
      <c r="M86" s="1216"/>
      <c r="N86" s="1216"/>
      <c r="O86" s="1216"/>
      <c r="P86" s="1216"/>
      <c r="Q86" s="1216"/>
      <c r="R86" s="1216"/>
      <c r="S86" s="1216"/>
      <c r="T86" s="1216"/>
      <c r="U86" s="1216"/>
      <c r="V86" s="1216"/>
      <c r="W86" s="1216"/>
      <c r="X86" s="1216"/>
      <c r="Y86" s="1216"/>
      <c r="Z86" s="1216"/>
      <c r="AA86" s="1216"/>
      <c r="AB86" s="1216"/>
      <c r="AC86" s="1216"/>
      <c r="AD86" s="1216"/>
      <c r="AE86" s="1216"/>
      <c r="AF86" s="1216"/>
      <c r="AG86" s="1216"/>
      <c r="AH86" s="1216"/>
      <c r="AI86" s="1216"/>
      <c r="AJ86" s="1216"/>
      <c r="AK86" s="1216"/>
      <c r="AL86" s="1216"/>
      <c r="AM86" s="1216"/>
      <c r="AN86" s="1216"/>
      <c r="AO86" s="1216"/>
      <c r="AP86" s="1216"/>
      <c r="AQ86" s="1216"/>
      <c r="AR86" s="1216"/>
      <c r="AS86" s="1216"/>
      <c r="AT86" s="1216"/>
      <c r="AU86" s="1216"/>
      <c r="AV86" s="1216"/>
      <c r="AW86" s="1216"/>
      <c r="AX86" s="1216"/>
      <c r="AY86" s="1216"/>
      <c r="AZ86" s="1216"/>
      <c r="BA86" s="1233"/>
      <c r="BB86" s="1234"/>
      <c r="BC86" s="1234"/>
      <c r="BD86" s="1234"/>
      <c r="BE86" s="1234"/>
      <c r="BF86" s="1234"/>
      <c r="BG86" s="1234"/>
      <c r="BH86" s="1234"/>
      <c r="BI86" s="1234"/>
      <c r="BJ86" s="1234"/>
      <c r="BK86" s="1234"/>
      <c r="BL86" s="1234"/>
      <c r="BM86" s="1234"/>
      <c r="BN86" s="1234"/>
      <c r="BO86" s="1234"/>
      <c r="BP86" s="1234"/>
      <c r="BQ86" s="1234"/>
      <c r="BR86" s="1234"/>
      <c r="BS86" s="1234"/>
      <c r="BT86" s="1234"/>
      <c r="BU86" s="1234"/>
      <c r="BV86" s="1234"/>
      <c r="BW86" s="1234"/>
      <c r="BX86" s="1234"/>
      <c r="BY86" s="1234"/>
      <c r="BZ86" s="1234"/>
      <c r="CA86" s="1234"/>
      <c r="CB86" s="1234"/>
      <c r="CC86" s="1234"/>
      <c r="CD86" s="1234"/>
      <c r="CE86" s="1234"/>
      <c r="CF86" s="1234"/>
      <c r="CG86" s="1234"/>
      <c r="CH86" s="1234"/>
      <c r="CI86" s="1234"/>
      <c r="CJ86" s="1234"/>
      <c r="CK86" s="1234"/>
      <c r="CL86" s="1234"/>
      <c r="CM86" s="1234"/>
      <c r="CN86" s="1234"/>
      <c r="CO86" s="1234"/>
      <c r="CP86" s="1234"/>
      <c r="CQ86" s="1234"/>
      <c r="CR86" s="1234"/>
      <c r="CS86" s="1234"/>
      <c r="CT86" s="1234"/>
      <c r="CU86" s="1234"/>
      <c r="CV86" s="1234"/>
      <c r="CW86" s="1234"/>
      <c r="CX86" s="1234"/>
      <c r="CY86" s="1234"/>
      <c r="CZ86" s="1234"/>
      <c r="DA86" s="1235"/>
    </row>
    <row r="87" spans="1:105" s="45" customFormat="1" ht="10.5" customHeight="1" x14ac:dyDescent="0.2">
      <c r="A87" s="1215" t="s">
        <v>531</v>
      </c>
      <c r="B87" s="1216"/>
      <c r="C87" s="1216"/>
      <c r="D87" s="1216"/>
      <c r="E87" s="1216"/>
      <c r="F87" s="1216"/>
      <c r="G87" s="1216"/>
      <c r="H87" s="1216"/>
      <c r="I87" s="1216"/>
      <c r="J87" s="1216"/>
      <c r="K87" s="1216"/>
      <c r="L87" s="1216"/>
      <c r="M87" s="1216"/>
      <c r="N87" s="1216"/>
      <c r="O87" s="1216"/>
      <c r="P87" s="1216"/>
      <c r="Q87" s="1216"/>
      <c r="R87" s="1216"/>
      <c r="S87" s="1216"/>
      <c r="T87" s="1216"/>
      <c r="U87" s="1216"/>
      <c r="V87" s="1216"/>
      <c r="W87" s="1216"/>
      <c r="X87" s="1216"/>
      <c r="Y87" s="1216"/>
      <c r="Z87" s="1216"/>
      <c r="AA87" s="1216"/>
      <c r="AB87" s="1216"/>
      <c r="AC87" s="1216"/>
      <c r="AD87" s="1216"/>
      <c r="AE87" s="1216"/>
      <c r="AF87" s="1216"/>
      <c r="AG87" s="1216"/>
      <c r="AH87" s="1216"/>
      <c r="AI87" s="1216"/>
      <c r="AJ87" s="1216"/>
      <c r="AK87" s="1216"/>
      <c r="AL87" s="1216"/>
      <c r="AM87" s="1216"/>
      <c r="AN87" s="1216"/>
      <c r="AO87" s="1216"/>
      <c r="AP87" s="1216"/>
      <c r="AQ87" s="1216"/>
      <c r="AR87" s="1216"/>
      <c r="AS87" s="1216"/>
      <c r="AT87" s="1216"/>
      <c r="AU87" s="1216"/>
      <c r="AV87" s="1216"/>
      <c r="AW87" s="1216"/>
      <c r="AX87" s="1216"/>
      <c r="AY87" s="1216"/>
      <c r="AZ87" s="1216"/>
      <c r="BA87" s="1233"/>
      <c r="BB87" s="1234"/>
      <c r="BC87" s="1234"/>
      <c r="BD87" s="1234"/>
      <c r="BE87" s="1234"/>
      <c r="BF87" s="1234"/>
      <c r="BG87" s="1234"/>
      <c r="BH87" s="1234"/>
      <c r="BI87" s="1234"/>
      <c r="BJ87" s="1234"/>
      <c r="BK87" s="1234"/>
      <c r="BL87" s="1234"/>
      <c r="BM87" s="1234"/>
      <c r="BN87" s="1234"/>
      <c r="BO87" s="1234"/>
      <c r="BP87" s="1234"/>
      <c r="BQ87" s="1234"/>
      <c r="BR87" s="1234"/>
      <c r="BS87" s="1234"/>
      <c r="BT87" s="1234"/>
      <c r="BU87" s="1234"/>
      <c r="BV87" s="1234"/>
      <c r="BW87" s="1234"/>
      <c r="BX87" s="1234"/>
      <c r="BY87" s="1234"/>
      <c r="BZ87" s="1234"/>
      <c r="CA87" s="1234"/>
      <c r="CB87" s="1234"/>
      <c r="CC87" s="1234"/>
      <c r="CD87" s="1234"/>
      <c r="CE87" s="1234"/>
      <c r="CF87" s="1234"/>
      <c r="CG87" s="1234"/>
      <c r="CH87" s="1234"/>
      <c r="CI87" s="1234"/>
      <c r="CJ87" s="1234"/>
      <c r="CK87" s="1234"/>
      <c r="CL87" s="1234"/>
      <c r="CM87" s="1234"/>
      <c r="CN87" s="1234"/>
      <c r="CO87" s="1234"/>
      <c r="CP87" s="1234"/>
      <c r="CQ87" s="1234"/>
      <c r="CR87" s="1234"/>
      <c r="CS87" s="1234"/>
      <c r="CT87" s="1234"/>
      <c r="CU87" s="1234"/>
      <c r="CV87" s="1234"/>
      <c r="CW87" s="1234"/>
      <c r="CX87" s="1234"/>
      <c r="CY87" s="1234"/>
      <c r="CZ87" s="1234"/>
      <c r="DA87" s="1235"/>
    </row>
    <row r="88" spans="1:105" s="45" customFormat="1" ht="10.5" customHeight="1" thickBot="1" x14ac:dyDescent="0.25">
      <c r="A88" s="1217" t="s">
        <v>530</v>
      </c>
      <c r="B88" s="1218"/>
      <c r="C88" s="1218"/>
      <c r="D88" s="1218"/>
      <c r="E88" s="1218"/>
      <c r="F88" s="1218"/>
      <c r="G88" s="1218"/>
      <c r="H88" s="1218"/>
      <c r="I88" s="1218"/>
      <c r="J88" s="1218"/>
      <c r="K88" s="1218"/>
      <c r="L88" s="1218"/>
      <c r="M88" s="1218"/>
      <c r="N88" s="1218"/>
      <c r="O88" s="1218"/>
      <c r="P88" s="1218"/>
      <c r="Q88" s="1218"/>
      <c r="R88" s="1218"/>
      <c r="S88" s="1218"/>
      <c r="T88" s="1218"/>
      <c r="U88" s="1218"/>
      <c r="V88" s="1218"/>
      <c r="W88" s="1218"/>
      <c r="X88" s="1218"/>
      <c r="Y88" s="1218"/>
      <c r="Z88" s="1218"/>
      <c r="AA88" s="1218"/>
      <c r="AB88" s="1218"/>
      <c r="AC88" s="1218"/>
      <c r="AD88" s="1218"/>
      <c r="AE88" s="1218"/>
      <c r="AF88" s="1218"/>
      <c r="AG88" s="1218"/>
      <c r="AH88" s="1218"/>
      <c r="AI88" s="1218"/>
      <c r="AJ88" s="1218"/>
      <c r="AK88" s="1218"/>
      <c r="AL88" s="1218"/>
      <c r="AM88" s="1218"/>
      <c r="AN88" s="1218"/>
      <c r="AO88" s="1218"/>
      <c r="AP88" s="1218"/>
      <c r="AQ88" s="1218"/>
      <c r="AR88" s="1218"/>
      <c r="AS88" s="1218"/>
      <c r="AT88" s="1218"/>
      <c r="AU88" s="1218"/>
      <c r="AV88" s="1218"/>
      <c r="AW88" s="1218"/>
      <c r="AX88" s="1218"/>
      <c r="AY88" s="1218"/>
      <c r="AZ88" s="1218"/>
      <c r="BA88" s="1236"/>
      <c r="BB88" s="1237"/>
      <c r="BC88" s="1237"/>
      <c r="BD88" s="1237"/>
      <c r="BE88" s="1237"/>
      <c r="BF88" s="1237"/>
      <c r="BG88" s="1237"/>
      <c r="BH88" s="1237"/>
      <c r="BI88" s="1237"/>
      <c r="BJ88" s="1237"/>
      <c r="BK88" s="1237"/>
      <c r="BL88" s="1237"/>
      <c r="BM88" s="1237"/>
      <c r="BN88" s="1237"/>
      <c r="BO88" s="1237"/>
      <c r="BP88" s="1237"/>
      <c r="BQ88" s="1237"/>
      <c r="BR88" s="1237"/>
      <c r="BS88" s="1237"/>
      <c r="BT88" s="1237"/>
      <c r="BU88" s="1237"/>
      <c r="BV88" s="1237"/>
      <c r="BW88" s="1237"/>
      <c r="BX88" s="1237"/>
      <c r="BY88" s="1237"/>
      <c r="BZ88" s="1237"/>
      <c r="CA88" s="1237"/>
      <c r="CB88" s="1237"/>
      <c r="CC88" s="1237"/>
      <c r="CD88" s="1237"/>
      <c r="CE88" s="1237"/>
      <c r="CF88" s="1237"/>
      <c r="CG88" s="1237"/>
      <c r="CH88" s="1237"/>
      <c r="CI88" s="1237"/>
      <c r="CJ88" s="1237"/>
      <c r="CK88" s="1237"/>
      <c r="CL88" s="1237"/>
      <c r="CM88" s="1237"/>
      <c r="CN88" s="1237"/>
      <c r="CO88" s="1237"/>
      <c r="CP88" s="1237"/>
      <c r="CQ88" s="1237"/>
      <c r="CR88" s="1237"/>
      <c r="CS88" s="1237"/>
      <c r="CT88" s="1237"/>
      <c r="CU88" s="1237"/>
      <c r="CV88" s="1237"/>
      <c r="CW88" s="1237"/>
      <c r="CX88" s="1237"/>
      <c r="CY88" s="1237"/>
      <c r="CZ88" s="1237"/>
      <c r="DA88" s="1238"/>
    </row>
    <row r="89" spans="1:105" ht="15" customHeight="1" x14ac:dyDescent="0.2">
      <c r="B89" s="62" t="s">
        <v>30</v>
      </c>
      <c r="C89" s="2" t="s">
        <v>529</v>
      </c>
      <c r="D89" s="62"/>
    </row>
    <row r="90" spans="1:105" x14ac:dyDescent="0.2">
      <c r="D90" s="2" t="s">
        <v>528</v>
      </c>
    </row>
    <row r="91" spans="1:105" x14ac:dyDescent="0.2">
      <c r="D91" s="2" t="s">
        <v>527</v>
      </c>
    </row>
    <row r="92" spans="1:105" x14ac:dyDescent="0.2">
      <c r="D92" s="2" t="s">
        <v>526</v>
      </c>
    </row>
    <row r="93" spans="1:105" x14ac:dyDescent="0.2">
      <c r="D93" s="2" t="s">
        <v>525</v>
      </c>
    </row>
    <row r="94" spans="1:105" x14ac:dyDescent="0.2">
      <c r="D94" s="2" t="s">
        <v>524</v>
      </c>
    </row>
    <row r="95" spans="1:105" x14ac:dyDescent="0.2">
      <c r="D95" s="2" t="s">
        <v>523</v>
      </c>
    </row>
    <row r="96" spans="1:105" s="1" customFormat="1" ht="11.25" x14ac:dyDescent="0.2">
      <c r="B96" s="52" t="s">
        <v>32</v>
      </c>
      <c r="C96" s="1" t="s">
        <v>522</v>
      </c>
      <c r="D96" s="52"/>
    </row>
    <row r="98" spans="1:105" s="29" customFormat="1" ht="12" x14ac:dyDescent="0.2">
      <c r="A98" s="61" t="s">
        <v>521</v>
      </c>
      <c r="BF98" s="368"/>
      <c r="BG98" s="368"/>
      <c r="BH98" s="368"/>
      <c r="BI98" s="368"/>
      <c r="BJ98" s="368"/>
      <c r="BK98" s="368"/>
      <c r="BL98" s="368"/>
      <c r="BM98" s="368"/>
      <c r="BN98" s="368"/>
      <c r="BO98" s="368"/>
      <c r="BP98" s="368"/>
      <c r="BQ98" s="368"/>
      <c r="BR98" s="368"/>
      <c r="BS98" s="368"/>
      <c r="BT98" s="368"/>
      <c r="BU98" s="368"/>
      <c r="BV98" s="368"/>
      <c r="BW98" s="368"/>
      <c r="BX98" s="368"/>
      <c r="BY98" s="368"/>
      <c r="CC98" s="368"/>
      <c r="CD98" s="368"/>
      <c r="CE98" s="368"/>
      <c r="CF98" s="368"/>
      <c r="CG98" s="368"/>
      <c r="CH98" s="368"/>
      <c r="CI98" s="368"/>
      <c r="CJ98" s="368"/>
      <c r="CK98" s="368"/>
      <c r="CL98" s="368"/>
      <c r="CM98" s="368"/>
      <c r="CN98" s="368"/>
      <c r="CO98" s="368"/>
      <c r="CP98" s="368"/>
      <c r="CQ98" s="368"/>
      <c r="CR98" s="368"/>
      <c r="CS98" s="368"/>
      <c r="CT98" s="368"/>
      <c r="CU98" s="368"/>
      <c r="CV98" s="368"/>
      <c r="CW98" s="368"/>
      <c r="CX98" s="368"/>
      <c r="CY98" s="368"/>
      <c r="CZ98" s="368"/>
      <c r="DA98" s="368"/>
    </row>
    <row r="99" spans="1:105" s="1" customFormat="1" ht="11.25" x14ac:dyDescent="0.2">
      <c r="BF99" s="369" t="s">
        <v>11</v>
      </c>
      <c r="BG99" s="369"/>
      <c r="BH99" s="369"/>
      <c r="BI99" s="369"/>
      <c r="BJ99" s="369"/>
      <c r="BK99" s="369"/>
      <c r="BL99" s="369"/>
      <c r="BM99" s="369"/>
      <c r="BN99" s="369"/>
      <c r="BO99" s="369"/>
      <c r="BP99" s="369"/>
      <c r="BQ99" s="369"/>
      <c r="BR99" s="369"/>
      <c r="BS99" s="369"/>
      <c r="BT99" s="369"/>
      <c r="BU99" s="369"/>
      <c r="BV99" s="369"/>
      <c r="BW99" s="369"/>
      <c r="BX99" s="369"/>
      <c r="BY99" s="369"/>
      <c r="CC99" s="369" t="s">
        <v>520</v>
      </c>
      <c r="CD99" s="369"/>
      <c r="CE99" s="369"/>
      <c r="CF99" s="369"/>
      <c r="CG99" s="369"/>
      <c r="CH99" s="369"/>
      <c r="CI99" s="369"/>
      <c r="CJ99" s="369"/>
      <c r="CK99" s="369"/>
      <c r="CL99" s="369"/>
      <c r="CM99" s="369"/>
      <c r="CN99" s="369"/>
      <c r="CO99" s="369"/>
      <c r="CP99" s="369"/>
      <c r="CQ99" s="369"/>
      <c r="CR99" s="369"/>
      <c r="CS99" s="369"/>
      <c r="CT99" s="369"/>
      <c r="CU99" s="369"/>
      <c r="CV99" s="369"/>
      <c r="CW99" s="369"/>
      <c r="CX99" s="369"/>
      <c r="CY99" s="369"/>
      <c r="CZ99" s="369"/>
      <c r="DA99" s="369"/>
    </row>
    <row r="100" spans="1:105" s="1" customFormat="1" ht="11.25" x14ac:dyDescent="0.2">
      <c r="BZ100" s="1" t="s">
        <v>13</v>
      </c>
    </row>
  </sheetData>
  <mergeCells count="165">
    <mergeCell ref="CC1:DA1"/>
    <mergeCell ref="A3:DA3"/>
    <mergeCell ref="CD5:DA5"/>
    <mergeCell ref="BZ6:DA6"/>
    <mergeCell ref="A12:AZ12"/>
    <mergeCell ref="BA12:DA12"/>
    <mergeCell ref="A11:AZ11"/>
    <mergeCell ref="BA11:DA11"/>
    <mergeCell ref="BZ7:DA7"/>
    <mergeCell ref="BY8:BZ8"/>
    <mergeCell ref="CA8:CC8"/>
    <mergeCell ref="CD8:CE8"/>
    <mergeCell ref="CF8:CP8"/>
    <mergeCell ref="CQ8:CS8"/>
    <mergeCell ref="A13:AZ13"/>
    <mergeCell ref="BA13:DA13"/>
    <mergeCell ref="CT8:CV8"/>
    <mergeCell ref="A14:AZ14"/>
    <mergeCell ref="BA14:DA14"/>
    <mergeCell ref="A15:AZ15"/>
    <mergeCell ref="BA15:DA15"/>
    <mergeCell ref="A16:AZ16"/>
    <mergeCell ref="BA16:DA16"/>
    <mergeCell ref="A17:AZ17"/>
    <mergeCell ref="BA17:DA17"/>
    <mergeCell ref="A18:AZ18"/>
    <mergeCell ref="BA18:DA18"/>
    <mergeCell ref="A19:AZ19"/>
    <mergeCell ref="BA19:DA19"/>
    <mergeCell ref="A20:AZ20"/>
    <mergeCell ref="BA20:DA20"/>
    <mergeCell ref="A21:AZ21"/>
    <mergeCell ref="BA21:DA21"/>
    <mergeCell ref="A22:AZ22"/>
    <mergeCell ref="BA22:DA22"/>
    <mergeCell ref="A23:AZ23"/>
    <mergeCell ref="BA23:DA23"/>
    <mergeCell ref="A24:AZ24"/>
    <mergeCell ref="BA24:DA24"/>
    <mergeCell ref="A25:AZ25"/>
    <mergeCell ref="BA25:DA25"/>
    <mergeCell ref="A26:AZ26"/>
    <mergeCell ref="BA26:DA26"/>
    <mergeCell ref="A27:AZ27"/>
    <mergeCell ref="BA27:DA27"/>
    <mergeCell ref="A28:AZ28"/>
    <mergeCell ref="BA28:DA28"/>
    <mergeCell ref="A29:AZ29"/>
    <mergeCell ref="BA29:DA29"/>
    <mergeCell ref="A30:AZ30"/>
    <mergeCell ref="BA30:DA30"/>
    <mergeCell ref="A31:AZ31"/>
    <mergeCell ref="BA31:DA31"/>
    <mergeCell ref="A32:AZ32"/>
    <mergeCell ref="BA32:DA32"/>
    <mergeCell ref="BA33:DA34"/>
    <mergeCell ref="A35:AZ35"/>
    <mergeCell ref="BA35:DA35"/>
    <mergeCell ref="A36:AZ36"/>
    <mergeCell ref="BA36:DA36"/>
    <mergeCell ref="Z33:AE33"/>
    <mergeCell ref="AF33:AY33"/>
    <mergeCell ref="A34:AZ34"/>
    <mergeCell ref="A33:Y33"/>
    <mergeCell ref="A37:AZ37"/>
    <mergeCell ref="BA37:DA37"/>
    <mergeCell ref="A38:AZ38"/>
    <mergeCell ref="BA38:DA38"/>
    <mergeCell ref="A39:AZ39"/>
    <mergeCell ref="BA39:DA39"/>
    <mergeCell ref="Z40:AE40"/>
    <mergeCell ref="AF40:AY40"/>
    <mergeCell ref="BA40:DA41"/>
    <mergeCell ref="A41:AZ41"/>
    <mergeCell ref="A40:Y40"/>
    <mergeCell ref="A42:AZ42"/>
    <mergeCell ref="BA42:DA42"/>
    <mergeCell ref="A43:AZ43"/>
    <mergeCell ref="BA43:DA43"/>
    <mergeCell ref="A44:AZ44"/>
    <mergeCell ref="BA44:DA44"/>
    <mergeCell ref="A45:AZ45"/>
    <mergeCell ref="BA45:DA45"/>
    <mergeCell ref="A48:AZ48"/>
    <mergeCell ref="BA48:DA48"/>
    <mergeCell ref="A49:AZ49"/>
    <mergeCell ref="BA49:DA49"/>
    <mergeCell ref="A50:AZ50"/>
    <mergeCell ref="BA50:DA50"/>
    <mergeCell ref="A51:AZ51"/>
    <mergeCell ref="BA51:DA51"/>
    <mergeCell ref="BA52:DA53"/>
    <mergeCell ref="A53:AZ53"/>
    <mergeCell ref="Z52:AE52"/>
    <mergeCell ref="AF52:AY52"/>
    <mergeCell ref="A52:Y52"/>
    <mergeCell ref="A54:AZ54"/>
    <mergeCell ref="BA54:DA54"/>
    <mergeCell ref="A55:AZ55"/>
    <mergeCell ref="BA55:DA55"/>
    <mergeCell ref="A56:AZ56"/>
    <mergeCell ref="BA56:DA56"/>
    <mergeCell ref="A57:AZ57"/>
    <mergeCell ref="BA57:DA57"/>
    <mergeCell ref="A58:AZ58"/>
    <mergeCell ref="BA58:DA58"/>
    <mergeCell ref="A59:AZ59"/>
    <mergeCell ref="BA59:DA59"/>
    <mergeCell ref="A60:AZ60"/>
    <mergeCell ref="BA60:DA60"/>
    <mergeCell ref="A61:AZ61"/>
    <mergeCell ref="BA61:DA61"/>
    <mergeCell ref="A62:AZ62"/>
    <mergeCell ref="BA62:DA62"/>
    <mergeCell ref="A63:AZ63"/>
    <mergeCell ref="BA63:DA63"/>
    <mergeCell ref="A64:AZ64"/>
    <mergeCell ref="BA64:DA64"/>
    <mergeCell ref="A65:AZ65"/>
    <mergeCell ref="BA65:DA65"/>
    <mergeCell ref="A73:AZ73"/>
    <mergeCell ref="BA73:DA73"/>
    <mergeCell ref="A66:AZ66"/>
    <mergeCell ref="A67:AZ67"/>
    <mergeCell ref="A70:AZ70"/>
    <mergeCell ref="A71:AZ71"/>
    <mergeCell ref="BA66:DA71"/>
    <mergeCell ref="A72:AZ72"/>
    <mergeCell ref="BA72:DA72"/>
    <mergeCell ref="A68:AZ68"/>
    <mergeCell ref="A69:AZ69"/>
    <mergeCell ref="BA75:DA75"/>
    <mergeCell ref="A76:AZ76"/>
    <mergeCell ref="BA76:DA76"/>
    <mergeCell ref="A77:AZ77"/>
    <mergeCell ref="BA77:DA77"/>
    <mergeCell ref="A78:AZ78"/>
    <mergeCell ref="BA78:DA78"/>
    <mergeCell ref="A79:AZ79"/>
    <mergeCell ref="A74:AZ74"/>
    <mergeCell ref="BA74:DA74"/>
    <mergeCell ref="CC98:DA98"/>
    <mergeCell ref="CC99:DA99"/>
    <mergeCell ref="BF98:BY98"/>
    <mergeCell ref="BF99:BY99"/>
    <mergeCell ref="A46:Y46"/>
    <mergeCell ref="Z46:AE46"/>
    <mergeCell ref="AF46:AY46"/>
    <mergeCell ref="BA46:DA47"/>
    <mergeCell ref="A47:AZ47"/>
    <mergeCell ref="A82:AZ82"/>
    <mergeCell ref="A80:AZ80"/>
    <mergeCell ref="A81:AZ81"/>
    <mergeCell ref="BA79:DA79"/>
    <mergeCell ref="BA80:DA80"/>
    <mergeCell ref="BA81:DA81"/>
    <mergeCell ref="BA82:DA82"/>
    <mergeCell ref="A83:AZ83"/>
    <mergeCell ref="BA83:DA88"/>
    <mergeCell ref="A84:AZ84"/>
    <mergeCell ref="A85:AZ85"/>
    <mergeCell ref="A86:AZ86"/>
    <mergeCell ref="A87:AZ87"/>
    <mergeCell ref="A88:AZ88"/>
    <mergeCell ref="A75:AZ75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A48"/>
  <sheetViews>
    <sheetView view="pageBreakPreview" zoomScaleNormal="120" workbookViewId="0">
      <selection activeCell="ES9" sqref="ES9:IH9"/>
    </sheetView>
  </sheetViews>
  <sheetFormatPr defaultColWidth="0.85546875" defaultRowHeight="11.25" outlineLevelRow="1" x14ac:dyDescent="0.2"/>
  <cols>
    <col min="1" max="25" width="0.85546875" style="1"/>
    <col min="26" max="26" width="11.42578125" style="1" customWidth="1"/>
    <col min="27" max="106" width="0.85546875" style="1"/>
    <col min="107" max="107" width="8" style="1" customWidth="1"/>
    <col min="108" max="113" width="0.85546875" style="1"/>
    <col min="114" max="114" width="2.5703125" style="1" customWidth="1"/>
    <col min="115" max="134" width="0.85546875" style="1"/>
    <col min="135" max="135" width="1.7109375" style="1" customWidth="1"/>
    <col min="136" max="141" width="0.85546875" style="1"/>
    <col min="142" max="142" width="0.85546875" style="1" customWidth="1"/>
    <col min="143" max="209" width="0.85546875" style="1"/>
    <col min="210" max="210" width="1.42578125" style="1" customWidth="1"/>
    <col min="211" max="227" width="0.85546875" style="1"/>
    <col min="228" max="228" width="3.28515625" style="1" customWidth="1"/>
    <col min="229" max="229" width="5.42578125" style="1" customWidth="1"/>
    <col min="230" max="230" width="1.7109375" style="1" customWidth="1"/>
    <col min="231" max="241" width="0.85546875" style="1"/>
    <col min="242" max="242" width="1.28515625" style="1" customWidth="1"/>
    <col min="243" max="16384" width="0.85546875" style="1"/>
  </cols>
  <sheetData>
    <row r="1" spans="1:261" s="2" customFormat="1" ht="36.75" customHeight="1" x14ac:dyDescent="0.2">
      <c r="HL1" s="183" t="s">
        <v>77</v>
      </c>
      <c r="HM1" s="183"/>
      <c r="HN1" s="183"/>
      <c r="HO1" s="183"/>
      <c r="HP1" s="183"/>
      <c r="HQ1" s="183"/>
      <c r="HR1" s="183"/>
      <c r="HS1" s="183"/>
      <c r="HT1" s="183"/>
      <c r="HU1" s="183"/>
      <c r="HV1" s="183"/>
      <c r="HW1" s="183"/>
      <c r="HX1" s="183"/>
      <c r="HY1" s="183"/>
      <c r="HZ1" s="183"/>
      <c r="IA1" s="183"/>
      <c r="IB1" s="183"/>
      <c r="IC1" s="183"/>
      <c r="ID1" s="183"/>
      <c r="IE1" s="183"/>
      <c r="IF1" s="183"/>
      <c r="IG1" s="183"/>
      <c r="IH1" s="183"/>
    </row>
    <row r="2" spans="1:261" s="4" customFormat="1" ht="22.5" customHeight="1" x14ac:dyDescent="0.25">
      <c r="A2" s="206" t="s">
        <v>725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</row>
    <row r="3" spans="1:261" ht="36" customHeight="1" x14ac:dyDescent="0.2">
      <c r="HB3" s="287" t="str">
        <f>'1.1'!IC3</f>
        <v>УТВЕРЖДАЮ:
Директор Петрозаводского филиала                                                          ООО "Энерго защита"</v>
      </c>
      <c r="HC3" s="287"/>
      <c r="HD3" s="287"/>
      <c r="HE3" s="287"/>
      <c r="HF3" s="287"/>
      <c r="HG3" s="287"/>
      <c r="HH3" s="287"/>
      <c r="HI3" s="287"/>
      <c r="HJ3" s="287"/>
      <c r="HK3" s="287"/>
      <c r="HL3" s="287"/>
      <c r="HM3" s="287"/>
      <c r="HN3" s="287"/>
      <c r="HO3" s="287"/>
      <c r="HP3" s="287"/>
      <c r="HQ3" s="287"/>
      <c r="HR3" s="287"/>
      <c r="HS3" s="287"/>
      <c r="HT3" s="287"/>
      <c r="HU3" s="287"/>
      <c r="HV3" s="287"/>
      <c r="HW3" s="287"/>
      <c r="HX3" s="287"/>
      <c r="HY3" s="287"/>
      <c r="HZ3" s="287"/>
      <c r="IA3" s="287"/>
      <c r="IB3" s="287"/>
      <c r="IC3" s="287"/>
      <c r="ID3" s="287"/>
      <c r="IE3" s="287"/>
      <c r="IF3" s="287"/>
      <c r="IG3" s="287"/>
      <c r="IH3" s="287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</row>
    <row r="4" spans="1:261" ht="12.75" x14ac:dyDescent="0.2">
      <c r="HB4" s="285" t="str">
        <f>'1.1'!IC4</f>
        <v>А.А. Воробьев</v>
      </c>
      <c r="HC4" s="286"/>
      <c r="HD4" s="286"/>
      <c r="HE4" s="286"/>
      <c r="HF4" s="286"/>
      <c r="HG4" s="286"/>
      <c r="HH4" s="286"/>
      <c r="HI4" s="286"/>
      <c r="HJ4" s="286"/>
      <c r="HK4" s="286"/>
      <c r="HL4" s="286"/>
      <c r="HM4" s="286"/>
      <c r="HN4" s="286"/>
      <c r="HO4" s="286"/>
      <c r="HP4" s="286"/>
      <c r="HQ4" s="286"/>
      <c r="HR4" s="286"/>
      <c r="HS4" s="286"/>
      <c r="HT4" s="286"/>
      <c r="HU4" s="286"/>
      <c r="HV4" s="286"/>
      <c r="HW4" s="286"/>
      <c r="HX4" s="286"/>
      <c r="HY4" s="286"/>
      <c r="HZ4" s="286"/>
      <c r="IA4" s="286"/>
      <c r="IB4" s="286"/>
      <c r="IC4" s="286"/>
      <c r="ID4" s="286"/>
      <c r="IE4" s="286"/>
      <c r="IF4" s="286"/>
      <c r="IG4" s="286"/>
      <c r="IH4" s="286"/>
    </row>
    <row r="5" spans="1:261" ht="12.75" customHeight="1" x14ac:dyDescent="0.2">
      <c r="HG5" s="193" t="s">
        <v>11</v>
      </c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</row>
    <row r="6" spans="1:261" x14ac:dyDescent="0.2">
      <c r="HF6" s="207" t="s">
        <v>12</v>
      </c>
      <c r="HG6" s="207"/>
      <c r="HH6" s="266" t="str">
        <f>'1.1'!ID6</f>
        <v>14</v>
      </c>
      <c r="HI6" s="267"/>
      <c r="HJ6" s="267"/>
      <c r="HK6" s="214" t="s">
        <v>12</v>
      </c>
      <c r="HL6" s="214"/>
      <c r="HM6" s="266" t="str">
        <f>'1.1'!II6</f>
        <v>декабря</v>
      </c>
      <c r="HN6" s="267"/>
      <c r="HO6" s="267"/>
      <c r="HP6" s="267"/>
      <c r="HQ6" s="267"/>
      <c r="HR6" s="267"/>
      <c r="HS6" s="267"/>
      <c r="HT6" s="267"/>
      <c r="HU6" s="267"/>
      <c r="HV6" s="267"/>
      <c r="HW6" s="267"/>
      <c r="HX6" s="207">
        <v>20</v>
      </c>
      <c r="HY6" s="207"/>
      <c r="HZ6" s="207"/>
      <c r="IA6" s="268" t="str">
        <f>'1.1'!JQ6</f>
        <v>22</v>
      </c>
      <c r="IB6" s="269"/>
      <c r="IC6" s="269"/>
      <c r="IE6" s="5" t="s">
        <v>14</v>
      </c>
      <c r="IH6" s="5"/>
    </row>
    <row r="7" spans="1:261" x14ac:dyDescent="0.2">
      <c r="IH7" s="3" t="s">
        <v>13</v>
      </c>
    </row>
    <row r="9" spans="1:261" s="2" customFormat="1" ht="11.25" customHeight="1" x14ac:dyDescent="0.2">
      <c r="A9" s="270" t="s">
        <v>0</v>
      </c>
      <c r="B9" s="271"/>
      <c r="C9" s="271"/>
      <c r="D9" s="271"/>
      <c r="E9" s="272"/>
      <c r="F9" s="270" t="s">
        <v>76</v>
      </c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2"/>
      <c r="AA9" s="235" t="s">
        <v>75</v>
      </c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36"/>
      <c r="DD9" s="236"/>
      <c r="DE9" s="236"/>
      <c r="DF9" s="236"/>
      <c r="DG9" s="236"/>
      <c r="DH9" s="236"/>
      <c r="DI9" s="236"/>
      <c r="DJ9" s="236"/>
      <c r="DK9" s="236"/>
      <c r="DL9" s="236"/>
      <c r="DM9" s="236"/>
      <c r="DN9" s="236"/>
      <c r="DO9" s="236"/>
      <c r="DP9" s="237"/>
      <c r="DQ9" s="270" t="s">
        <v>74</v>
      </c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2"/>
      <c r="ES9" s="235" t="s">
        <v>73</v>
      </c>
      <c r="ET9" s="236"/>
      <c r="EU9" s="236"/>
      <c r="EV9" s="236"/>
      <c r="EW9" s="236"/>
      <c r="EX9" s="236"/>
      <c r="EY9" s="236"/>
      <c r="EZ9" s="236"/>
      <c r="FA9" s="236"/>
      <c r="FB9" s="236"/>
      <c r="FC9" s="236"/>
      <c r="FD9" s="236"/>
      <c r="FE9" s="236"/>
      <c r="FF9" s="236"/>
      <c r="FG9" s="236"/>
      <c r="FH9" s="236"/>
      <c r="FI9" s="236"/>
      <c r="FJ9" s="236"/>
      <c r="FK9" s="236"/>
      <c r="FL9" s="236"/>
      <c r="FM9" s="236"/>
      <c r="FN9" s="236"/>
      <c r="FO9" s="236"/>
      <c r="FP9" s="236"/>
      <c r="FQ9" s="236"/>
      <c r="FR9" s="236"/>
      <c r="FS9" s="236"/>
      <c r="FT9" s="236"/>
      <c r="FU9" s="236"/>
      <c r="FV9" s="236"/>
      <c r="FW9" s="236"/>
      <c r="FX9" s="236"/>
      <c r="FY9" s="236"/>
      <c r="FZ9" s="236"/>
      <c r="GA9" s="236"/>
      <c r="GB9" s="236"/>
      <c r="GC9" s="236"/>
      <c r="GD9" s="236"/>
      <c r="GE9" s="236"/>
      <c r="GF9" s="236"/>
      <c r="GG9" s="236"/>
      <c r="GH9" s="236"/>
      <c r="GI9" s="236"/>
      <c r="GJ9" s="236"/>
      <c r="GK9" s="236"/>
      <c r="GL9" s="236"/>
      <c r="GM9" s="236"/>
      <c r="GN9" s="236"/>
      <c r="GO9" s="236"/>
      <c r="GP9" s="236"/>
      <c r="GQ9" s="236"/>
      <c r="GR9" s="236"/>
      <c r="GS9" s="236"/>
      <c r="GT9" s="236"/>
      <c r="GU9" s="236"/>
      <c r="GV9" s="236"/>
      <c r="GW9" s="236"/>
      <c r="GX9" s="236"/>
      <c r="GY9" s="236"/>
      <c r="GZ9" s="236"/>
      <c r="HA9" s="236"/>
      <c r="HB9" s="236"/>
      <c r="HC9" s="236"/>
      <c r="HD9" s="236"/>
      <c r="HE9" s="236"/>
      <c r="HF9" s="236"/>
      <c r="HG9" s="236"/>
      <c r="HH9" s="236"/>
      <c r="HI9" s="236"/>
      <c r="HJ9" s="236"/>
      <c r="HK9" s="236"/>
      <c r="HL9" s="236"/>
      <c r="HM9" s="236"/>
      <c r="HN9" s="236"/>
      <c r="HO9" s="236"/>
      <c r="HP9" s="236"/>
      <c r="HQ9" s="236"/>
      <c r="HR9" s="236"/>
      <c r="HS9" s="236"/>
      <c r="HT9" s="236"/>
      <c r="HU9" s="236"/>
      <c r="HV9" s="236"/>
      <c r="HW9" s="236"/>
      <c r="HX9" s="236"/>
      <c r="HY9" s="236"/>
      <c r="HZ9" s="236"/>
      <c r="IA9" s="236"/>
      <c r="IB9" s="236"/>
      <c r="IC9" s="236"/>
      <c r="ID9" s="236"/>
      <c r="IE9" s="236"/>
      <c r="IF9" s="236"/>
      <c r="IG9" s="236"/>
      <c r="IH9" s="237"/>
    </row>
    <row r="10" spans="1:261" s="2" customFormat="1" ht="11.25" customHeight="1" x14ac:dyDescent="0.2">
      <c r="A10" s="273"/>
      <c r="B10" s="274"/>
      <c r="C10" s="274"/>
      <c r="D10" s="274"/>
      <c r="E10" s="275"/>
      <c r="F10" s="273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5"/>
      <c r="AA10" s="235" t="s">
        <v>72</v>
      </c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7"/>
      <c r="BB10" s="235" t="s">
        <v>71</v>
      </c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7"/>
      <c r="CE10" s="235" t="s">
        <v>70</v>
      </c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7"/>
      <c r="DK10" s="254" t="s">
        <v>69</v>
      </c>
      <c r="DL10" s="255"/>
      <c r="DM10" s="255"/>
      <c r="DN10" s="255"/>
      <c r="DO10" s="255"/>
      <c r="DP10" s="256"/>
      <c r="DQ10" s="273"/>
      <c r="DR10" s="274"/>
      <c r="DS10" s="274"/>
      <c r="DT10" s="274"/>
      <c r="DU10" s="274"/>
      <c r="DV10" s="274"/>
      <c r="DW10" s="274"/>
      <c r="DX10" s="274"/>
      <c r="DY10" s="274"/>
      <c r="DZ10" s="274"/>
      <c r="EA10" s="274"/>
      <c r="EB10" s="274"/>
      <c r="EC10" s="274"/>
      <c r="ED10" s="274"/>
      <c r="EE10" s="274"/>
      <c r="EF10" s="274"/>
      <c r="EG10" s="274"/>
      <c r="EH10" s="274"/>
      <c r="EI10" s="274"/>
      <c r="EJ10" s="274"/>
      <c r="EK10" s="274"/>
      <c r="EL10" s="274"/>
      <c r="EM10" s="274"/>
      <c r="EN10" s="274"/>
      <c r="EO10" s="274"/>
      <c r="EP10" s="274"/>
      <c r="EQ10" s="274"/>
      <c r="ER10" s="275"/>
      <c r="ES10" s="235" t="s">
        <v>72</v>
      </c>
      <c r="ET10" s="236"/>
      <c r="EU10" s="236"/>
      <c r="EV10" s="236"/>
      <c r="EW10" s="236"/>
      <c r="EX10" s="236"/>
      <c r="EY10" s="236"/>
      <c r="EZ10" s="236"/>
      <c r="FA10" s="236"/>
      <c r="FB10" s="236"/>
      <c r="FC10" s="236"/>
      <c r="FD10" s="236"/>
      <c r="FE10" s="236"/>
      <c r="FF10" s="236"/>
      <c r="FG10" s="236"/>
      <c r="FH10" s="236"/>
      <c r="FI10" s="236"/>
      <c r="FJ10" s="236"/>
      <c r="FK10" s="236"/>
      <c r="FL10" s="236"/>
      <c r="FM10" s="236"/>
      <c r="FN10" s="236"/>
      <c r="FO10" s="236"/>
      <c r="FP10" s="236"/>
      <c r="FQ10" s="236"/>
      <c r="FR10" s="236"/>
      <c r="FS10" s="237"/>
      <c r="FT10" s="235" t="s">
        <v>71</v>
      </c>
      <c r="FU10" s="236"/>
      <c r="FV10" s="236"/>
      <c r="FW10" s="236"/>
      <c r="FX10" s="236"/>
      <c r="FY10" s="236"/>
      <c r="FZ10" s="236"/>
      <c r="GA10" s="236"/>
      <c r="GB10" s="236"/>
      <c r="GC10" s="236"/>
      <c r="GD10" s="236"/>
      <c r="GE10" s="236"/>
      <c r="GF10" s="236"/>
      <c r="GG10" s="236"/>
      <c r="GH10" s="236"/>
      <c r="GI10" s="236"/>
      <c r="GJ10" s="236"/>
      <c r="GK10" s="236"/>
      <c r="GL10" s="236"/>
      <c r="GM10" s="236"/>
      <c r="GN10" s="236"/>
      <c r="GO10" s="236"/>
      <c r="GP10" s="236"/>
      <c r="GQ10" s="236"/>
      <c r="GR10" s="236"/>
      <c r="GS10" s="236"/>
      <c r="GT10" s="236"/>
      <c r="GU10" s="236"/>
      <c r="GV10" s="237"/>
      <c r="GW10" s="235" t="s">
        <v>70</v>
      </c>
      <c r="GX10" s="236"/>
      <c r="GY10" s="236"/>
      <c r="GZ10" s="236"/>
      <c r="HA10" s="236"/>
      <c r="HB10" s="236"/>
      <c r="HC10" s="236"/>
      <c r="HD10" s="236"/>
      <c r="HE10" s="236"/>
      <c r="HF10" s="236"/>
      <c r="HG10" s="236"/>
      <c r="HH10" s="236"/>
      <c r="HI10" s="236"/>
      <c r="HJ10" s="236"/>
      <c r="HK10" s="236"/>
      <c r="HL10" s="236"/>
      <c r="HM10" s="236"/>
      <c r="HN10" s="236"/>
      <c r="HO10" s="236"/>
      <c r="HP10" s="236"/>
      <c r="HQ10" s="236"/>
      <c r="HR10" s="236"/>
      <c r="HS10" s="236"/>
      <c r="HT10" s="236"/>
      <c r="HU10" s="236"/>
      <c r="HV10" s="236"/>
      <c r="HW10" s="236"/>
      <c r="HX10" s="236"/>
      <c r="HY10" s="236"/>
      <c r="HZ10" s="236"/>
      <c r="IA10" s="236"/>
      <c r="IB10" s="237"/>
      <c r="IC10" s="254" t="s">
        <v>69</v>
      </c>
      <c r="ID10" s="255"/>
      <c r="IE10" s="255"/>
      <c r="IF10" s="255"/>
      <c r="IG10" s="255"/>
      <c r="IH10" s="256"/>
    </row>
    <row r="11" spans="1:261" s="2" customFormat="1" ht="57" customHeight="1" x14ac:dyDescent="0.2">
      <c r="A11" s="235"/>
      <c r="B11" s="236"/>
      <c r="C11" s="236"/>
      <c r="D11" s="236"/>
      <c r="E11" s="237"/>
      <c r="F11" s="235" t="s">
        <v>15</v>
      </c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7"/>
      <c r="AA11" s="247" t="s">
        <v>59</v>
      </c>
      <c r="AB11" s="248"/>
      <c r="AC11" s="248"/>
      <c r="AD11" s="248"/>
      <c r="AE11" s="248"/>
      <c r="AF11" s="249"/>
      <c r="AG11" s="247" t="s">
        <v>58</v>
      </c>
      <c r="AH11" s="248"/>
      <c r="AI11" s="248"/>
      <c r="AJ11" s="248"/>
      <c r="AK11" s="248"/>
      <c r="AL11" s="248"/>
      <c r="AM11" s="249"/>
      <c r="AN11" s="247" t="s">
        <v>63</v>
      </c>
      <c r="AO11" s="248"/>
      <c r="AP11" s="248"/>
      <c r="AQ11" s="248"/>
      <c r="AR11" s="248"/>
      <c r="AS11" s="248"/>
      <c r="AT11" s="249"/>
      <c r="AU11" s="247" t="s">
        <v>62</v>
      </c>
      <c r="AV11" s="248"/>
      <c r="AW11" s="248"/>
      <c r="AX11" s="248"/>
      <c r="AY11" s="248"/>
      <c r="AZ11" s="248"/>
      <c r="BA11" s="249"/>
      <c r="BB11" s="247" t="s">
        <v>59</v>
      </c>
      <c r="BC11" s="248"/>
      <c r="BD11" s="248"/>
      <c r="BE11" s="248"/>
      <c r="BF11" s="248"/>
      <c r="BG11" s="249"/>
      <c r="BH11" s="247" t="s">
        <v>58</v>
      </c>
      <c r="BI11" s="248"/>
      <c r="BJ11" s="248"/>
      <c r="BK11" s="248"/>
      <c r="BL11" s="248"/>
      <c r="BM11" s="248"/>
      <c r="BN11" s="249"/>
      <c r="BO11" s="247" t="s">
        <v>61</v>
      </c>
      <c r="BP11" s="248"/>
      <c r="BQ11" s="248"/>
      <c r="BR11" s="248"/>
      <c r="BS11" s="248"/>
      <c r="BT11" s="248"/>
      <c r="BU11" s="248"/>
      <c r="BV11" s="248"/>
      <c r="BW11" s="249"/>
      <c r="BX11" s="247" t="s">
        <v>60</v>
      </c>
      <c r="BY11" s="248"/>
      <c r="BZ11" s="248"/>
      <c r="CA11" s="248"/>
      <c r="CB11" s="248"/>
      <c r="CC11" s="248"/>
      <c r="CD11" s="249"/>
      <c r="CE11" s="247" t="s">
        <v>59</v>
      </c>
      <c r="CF11" s="248"/>
      <c r="CG11" s="248"/>
      <c r="CH11" s="248"/>
      <c r="CI11" s="248"/>
      <c r="CJ11" s="249"/>
      <c r="CK11" s="247" t="s">
        <v>58</v>
      </c>
      <c r="CL11" s="248"/>
      <c r="CM11" s="248"/>
      <c r="CN11" s="248"/>
      <c r="CO11" s="248"/>
      <c r="CP11" s="248"/>
      <c r="CQ11" s="249"/>
      <c r="CR11" s="254" t="s">
        <v>57</v>
      </c>
      <c r="CS11" s="255"/>
      <c r="CT11" s="255"/>
      <c r="CU11" s="255"/>
      <c r="CV11" s="255"/>
      <c r="CW11" s="256"/>
      <c r="CX11" s="254" t="s">
        <v>56</v>
      </c>
      <c r="CY11" s="255"/>
      <c r="CZ11" s="255"/>
      <c r="DA11" s="255"/>
      <c r="DB11" s="255"/>
      <c r="DC11" s="256"/>
      <c r="DD11" s="254" t="s">
        <v>55</v>
      </c>
      <c r="DE11" s="255"/>
      <c r="DF11" s="255"/>
      <c r="DG11" s="255"/>
      <c r="DH11" s="248"/>
      <c r="DI11" s="248"/>
      <c r="DJ11" s="249"/>
      <c r="DK11" s="257"/>
      <c r="DL11" s="258"/>
      <c r="DM11" s="258"/>
      <c r="DN11" s="258"/>
      <c r="DO11" s="258"/>
      <c r="DP11" s="259"/>
      <c r="DQ11" s="247" t="s">
        <v>68</v>
      </c>
      <c r="DR11" s="248"/>
      <c r="DS11" s="248"/>
      <c r="DT11" s="248"/>
      <c r="DU11" s="248"/>
      <c r="DV11" s="248"/>
      <c r="DW11" s="249"/>
      <c r="DX11" s="247" t="s">
        <v>67</v>
      </c>
      <c r="DY11" s="248"/>
      <c r="DZ11" s="248"/>
      <c r="EA11" s="249"/>
      <c r="EB11" s="247" t="s">
        <v>66</v>
      </c>
      <c r="EC11" s="248"/>
      <c r="ED11" s="248"/>
      <c r="EE11" s="249"/>
      <c r="EF11" s="247" t="s">
        <v>65</v>
      </c>
      <c r="EG11" s="248"/>
      <c r="EH11" s="248"/>
      <c r="EI11" s="248"/>
      <c r="EJ11" s="248"/>
      <c r="EK11" s="248"/>
      <c r="EL11" s="249"/>
      <c r="EM11" s="247" t="s">
        <v>64</v>
      </c>
      <c r="EN11" s="248"/>
      <c r="EO11" s="248"/>
      <c r="EP11" s="248"/>
      <c r="EQ11" s="248"/>
      <c r="ER11" s="249"/>
      <c r="ES11" s="247" t="s">
        <v>59</v>
      </c>
      <c r="ET11" s="248"/>
      <c r="EU11" s="248"/>
      <c r="EV11" s="248"/>
      <c r="EW11" s="248"/>
      <c r="EX11" s="249"/>
      <c r="EY11" s="247" t="s">
        <v>58</v>
      </c>
      <c r="EZ11" s="248"/>
      <c r="FA11" s="248"/>
      <c r="FB11" s="248"/>
      <c r="FC11" s="248"/>
      <c r="FD11" s="248"/>
      <c r="FE11" s="249"/>
      <c r="FF11" s="247" t="s">
        <v>63</v>
      </c>
      <c r="FG11" s="248"/>
      <c r="FH11" s="248"/>
      <c r="FI11" s="248"/>
      <c r="FJ11" s="248"/>
      <c r="FK11" s="248"/>
      <c r="FL11" s="249"/>
      <c r="FM11" s="247" t="s">
        <v>62</v>
      </c>
      <c r="FN11" s="248"/>
      <c r="FO11" s="248"/>
      <c r="FP11" s="248"/>
      <c r="FQ11" s="248"/>
      <c r="FR11" s="248"/>
      <c r="FS11" s="249"/>
      <c r="FT11" s="247" t="s">
        <v>59</v>
      </c>
      <c r="FU11" s="248"/>
      <c r="FV11" s="248"/>
      <c r="FW11" s="248"/>
      <c r="FX11" s="248"/>
      <c r="FY11" s="249"/>
      <c r="FZ11" s="247" t="s">
        <v>58</v>
      </c>
      <c r="GA11" s="248"/>
      <c r="GB11" s="248"/>
      <c r="GC11" s="248"/>
      <c r="GD11" s="248"/>
      <c r="GE11" s="248"/>
      <c r="GF11" s="249"/>
      <c r="GG11" s="247" t="s">
        <v>61</v>
      </c>
      <c r="GH11" s="248"/>
      <c r="GI11" s="248"/>
      <c r="GJ11" s="248"/>
      <c r="GK11" s="248"/>
      <c r="GL11" s="248"/>
      <c r="GM11" s="248"/>
      <c r="GN11" s="248"/>
      <c r="GO11" s="249"/>
      <c r="GP11" s="247" t="s">
        <v>60</v>
      </c>
      <c r="GQ11" s="248"/>
      <c r="GR11" s="248"/>
      <c r="GS11" s="248"/>
      <c r="GT11" s="248"/>
      <c r="GU11" s="248"/>
      <c r="GV11" s="249"/>
      <c r="GW11" s="247" t="s">
        <v>59</v>
      </c>
      <c r="GX11" s="248"/>
      <c r="GY11" s="248"/>
      <c r="GZ11" s="248"/>
      <c r="HA11" s="248"/>
      <c r="HB11" s="249"/>
      <c r="HC11" s="247" t="s">
        <v>58</v>
      </c>
      <c r="HD11" s="248"/>
      <c r="HE11" s="248"/>
      <c r="HF11" s="248"/>
      <c r="HG11" s="248"/>
      <c r="HH11" s="248"/>
      <c r="HI11" s="249"/>
      <c r="HJ11" s="247" t="s">
        <v>57</v>
      </c>
      <c r="HK11" s="248"/>
      <c r="HL11" s="248"/>
      <c r="HM11" s="248"/>
      <c r="HN11" s="248"/>
      <c r="HO11" s="249"/>
      <c r="HP11" s="247" t="s">
        <v>56</v>
      </c>
      <c r="HQ11" s="248"/>
      <c r="HR11" s="248"/>
      <c r="HS11" s="248"/>
      <c r="HT11" s="248"/>
      <c r="HU11" s="249"/>
      <c r="HV11" s="247" t="s">
        <v>55</v>
      </c>
      <c r="HW11" s="248"/>
      <c r="HX11" s="248"/>
      <c r="HY11" s="248"/>
      <c r="HZ11" s="248"/>
      <c r="IA11" s="248"/>
      <c r="IB11" s="249"/>
      <c r="IC11" s="257"/>
      <c r="ID11" s="258"/>
      <c r="IE11" s="258"/>
      <c r="IF11" s="258"/>
      <c r="IG11" s="258"/>
      <c r="IH11" s="259"/>
    </row>
    <row r="12" spans="1:261" s="2" customFormat="1" ht="21" customHeight="1" x14ac:dyDescent="0.2">
      <c r="A12" s="232" t="s">
        <v>16</v>
      </c>
      <c r="B12" s="233"/>
      <c r="C12" s="233"/>
      <c r="D12" s="233"/>
      <c r="E12" s="234"/>
      <c r="F12" s="235" t="s">
        <v>17</v>
      </c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7"/>
      <c r="AA12" s="238"/>
      <c r="AB12" s="239"/>
      <c r="AC12" s="239"/>
      <c r="AD12" s="239"/>
      <c r="AE12" s="239"/>
      <c r="AF12" s="240"/>
      <c r="AG12" s="238"/>
      <c r="AH12" s="239"/>
      <c r="AI12" s="239"/>
      <c r="AJ12" s="239"/>
      <c r="AK12" s="239"/>
      <c r="AL12" s="239"/>
      <c r="AM12" s="240"/>
      <c r="AN12" s="238"/>
      <c r="AO12" s="239"/>
      <c r="AP12" s="239"/>
      <c r="AQ12" s="239"/>
      <c r="AR12" s="239"/>
      <c r="AS12" s="239"/>
      <c r="AT12" s="240"/>
      <c r="AU12" s="238"/>
      <c r="AV12" s="239"/>
      <c r="AW12" s="239"/>
      <c r="AX12" s="239"/>
      <c r="AY12" s="239"/>
      <c r="AZ12" s="239"/>
      <c r="BA12" s="240"/>
      <c r="BB12" s="238"/>
      <c r="BC12" s="239"/>
      <c r="BD12" s="239"/>
      <c r="BE12" s="239"/>
      <c r="BF12" s="239"/>
      <c r="BG12" s="240"/>
      <c r="BH12" s="238"/>
      <c r="BI12" s="239"/>
      <c r="BJ12" s="239"/>
      <c r="BK12" s="239"/>
      <c r="BL12" s="239"/>
      <c r="BM12" s="239"/>
      <c r="BN12" s="240"/>
      <c r="BO12" s="238"/>
      <c r="BP12" s="239"/>
      <c r="BQ12" s="239"/>
      <c r="BR12" s="239"/>
      <c r="BS12" s="239"/>
      <c r="BT12" s="239"/>
      <c r="BU12" s="239"/>
      <c r="BV12" s="239"/>
      <c r="BW12" s="240"/>
      <c r="BX12" s="238"/>
      <c r="BY12" s="239"/>
      <c r="BZ12" s="239"/>
      <c r="CA12" s="239"/>
      <c r="CB12" s="239"/>
      <c r="CC12" s="239"/>
      <c r="CD12" s="240"/>
      <c r="CE12" s="238"/>
      <c r="CF12" s="239"/>
      <c r="CG12" s="239"/>
      <c r="CH12" s="239"/>
      <c r="CI12" s="239"/>
      <c r="CJ12" s="240"/>
      <c r="CK12" s="238"/>
      <c r="CL12" s="239"/>
      <c r="CM12" s="239"/>
      <c r="CN12" s="239"/>
      <c r="CO12" s="239"/>
      <c r="CP12" s="239"/>
      <c r="CQ12" s="240"/>
      <c r="CR12" s="238"/>
      <c r="CS12" s="239"/>
      <c r="CT12" s="239"/>
      <c r="CU12" s="239"/>
      <c r="CV12" s="239"/>
      <c r="CW12" s="240"/>
      <c r="CX12" s="238"/>
      <c r="CY12" s="239"/>
      <c r="CZ12" s="239"/>
      <c r="DA12" s="239"/>
      <c r="DB12" s="239"/>
      <c r="DC12" s="240"/>
      <c r="DD12" s="238"/>
      <c r="DE12" s="239"/>
      <c r="DF12" s="239"/>
      <c r="DG12" s="239"/>
      <c r="DH12" s="239"/>
      <c r="DI12" s="239"/>
      <c r="DJ12" s="240"/>
      <c r="DK12" s="238"/>
      <c r="DL12" s="239"/>
      <c r="DM12" s="239"/>
      <c r="DN12" s="239"/>
      <c r="DO12" s="239"/>
      <c r="DP12" s="240"/>
      <c r="DQ12" s="253"/>
      <c r="DR12" s="239"/>
      <c r="DS12" s="239"/>
      <c r="DT12" s="239"/>
      <c r="DU12" s="239"/>
      <c r="DV12" s="239"/>
      <c r="DW12" s="240"/>
      <c r="DX12" s="238"/>
      <c r="DY12" s="239"/>
      <c r="DZ12" s="239"/>
      <c r="EA12" s="240"/>
      <c r="EB12" s="253"/>
      <c r="EC12" s="239"/>
      <c r="ED12" s="239"/>
      <c r="EE12" s="240"/>
      <c r="EF12" s="253"/>
      <c r="EG12" s="239"/>
      <c r="EH12" s="239"/>
      <c r="EI12" s="239"/>
      <c r="EJ12" s="239"/>
      <c r="EK12" s="239"/>
      <c r="EL12" s="240"/>
      <c r="EM12" s="253"/>
      <c r="EN12" s="239"/>
      <c r="EO12" s="239"/>
      <c r="EP12" s="239"/>
      <c r="EQ12" s="239"/>
      <c r="ER12" s="240"/>
      <c r="ES12" s="238"/>
      <c r="ET12" s="239"/>
      <c r="EU12" s="239"/>
      <c r="EV12" s="239"/>
      <c r="EW12" s="239"/>
      <c r="EX12" s="240"/>
      <c r="EY12" s="238"/>
      <c r="EZ12" s="239"/>
      <c r="FA12" s="239"/>
      <c r="FB12" s="239"/>
      <c r="FC12" s="239"/>
      <c r="FD12" s="239"/>
      <c r="FE12" s="240"/>
      <c r="FF12" s="238"/>
      <c r="FG12" s="239"/>
      <c r="FH12" s="239"/>
      <c r="FI12" s="239"/>
      <c r="FJ12" s="239"/>
      <c r="FK12" s="239"/>
      <c r="FL12" s="240"/>
      <c r="FM12" s="238"/>
      <c r="FN12" s="239"/>
      <c r="FO12" s="239"/>
      <c r="FP12" s="239"/>
      <c r="FQ12" s="239"/>
      <c r="FR12" s="239"/>
      <c r="FS12" s="240"/>
      <c r="FT12" s="238"/>
      <c r="FU12" s="239"/>
      <c r="FV12" s="239"/>
      <c r="FW12" s="239"/>
      <c r="FX12" s="239"/>
      <c r="FY12" s="240"/>
      <c r="FZ12" s="238"/>
      <c r="GA12" s="239"/>
      <c r="GB12" s="239"/>
      <c r="GC12" s="239"/>
      <c r="GD12" s="239"/>
      <c r="GE12" s="239"/>
      <c r="GF12" s="240"/>
      <c r="GG12" s="238"/>
      <c r="GH12" s="239"/>
      <c r="GI12" s="239"/>
      <c r="GJ12" s="239"/>
      <c r="GK12" s="239"/>
      <c r="GL12" s="239"/>
      <c r="GM12" s="239"/>
      <c r="GN12" s="239"/>
      <c r="GO12" s="240"/>
      <c r="GP12" s="238"/>
      <c r="GQ12" s="239"/>
      <c r="GR12" s="239"/>
      <c r="GS12" s="239"/>
      <c r="GT12" s="239"/>
      <c r="GU12" s="239"/>
      <c r="GV12" s="240"/>
      <c r="GW12" s="238"/>
      <c r="GX12" s="239"/>
      <c r="GY12" s="239"/>
      <c r="GZ12" s="239"/>
      <c r="HA12" s="239"/>
      <c r="HB12" s="240"/>
      <c r="HC12" s="238"/>
      <c r="HD12" s="239"/>
      <c r="HE12" s="239"/>
      <c r="HF12" s="239"/>
      <c r="HG12" s="239"/>
      <c r="HH12" s="239"/>
      <c r="HI12" s="240"/>
      <c r="HJ12" s="238"/>
      <c r="HK12" s="239"/>
      <c r="HL12" s="239"/>
      <c r="HM12" s="239"/>
      <c r="HN12" s="239"/>
      <c r="HO12" s="240"/>
      <c r="HP12" s="238"/>
      <c r="HQ12" s="239"/>
      <c r="HR12" s="239"/>
      <c r="HS12" s="239"/>
      <c r="HT12" s="239"/>
      <c r="HU12" s="240"/>
      <c r="HV12" s="238"/>
      <c r="HW12" s="239"/>
      <c r="HX12" s="239"/>
      <c r="HY12" s="239"/>
      <c r="HZ12" s="239"/>
      <c r="IA12" s="239"/>
      <c r="IB12" s="240"/>
      <c r="IC12" s="238"/>
      <c r="ID12" s="239"/>
      <c r="IE12" s="239"/>
      <c r="IF12" s="239"/>
      <c r="IG12" s="239"/>
      <c r="IH12" s="240"/>
    </row>
    <row r="13" spans="1:261" s="2" customFormat="1" ht="31.5" customHeight="1" x14ac:dyDescent="0.2">
      <c r="A13" s="232" t="s">
        <v>47</v>
      </c>
      <c r="B13" s="233"/>
      <c r="C13" s="233"/>
      <c r="D13" s="233"/>
      <c r="E13" s="234"/>
      <c r="F13" s="235" t="s">
        <v>18</v>
      </c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7"/>
      <c r="AA13" s="238"/>
      <c r="AB13" s="239"/>
      <c r="AC13" s="239"/>
      <c r="AD13" s="239"/>
      <c r="AE13" s="239"/>
      <c r="AF13" s="240"/>
      <c r="AG13" s="238"/>
      <c r="AH13" s="239"/>
      <c r="AI13" s="239"/>
      <c r="AJ13" s="239"/>
      <c r="AK13" s="239"/>
      <c r="AL13" s="239"/>
      <c r="AM13" s="240"/>
      <c r="AN13" s="238"/>
      <c r="AO13" s="239"/>
      <c r="AP13" s="239"/>
      <c r="AQ13" s="239"/>
      <c r="AR13" s="239"/>
      <c r="AS13" s="239"/>
      <c r="AT13" s="240"/>
      <c r="AU13" s="238"/>
      <c r="AV13" s="239"/>
      <c r="AW13" s="239"/>
      <c r="AX13" s="239"/>
      <c r="AY13" s="239"/>
      <c r="AZ13" s="239"/>
      <c r="BA13" s="240"/>
      <c r="BB13" s="238"/>
      <c r="BC13" s="239"/>
      <c r="BD13" s="239"/>
      <c r="BE13" s="239"/>
      <c r="BF13" s="239"/>
      <c r="BG13" s="240"/>
      <c r="BH13" s="238"/>
      <c r="BI13" s="239"/>
      <c r="BJ13" s="239"/>
      <c r="BK13" s="239"/>
      <c r="BL13" s="239"/>
      <c r="BM13" s="239"/>
      <c r="BN13" s="240"/>
      <c r="BO13" s="238"/>
      <c r="BP13" s="239"/>
      <c r="BQ13" s="239"/>
      <c r="BR13" s="239"/>
      <c r="BS13" s="239"/>
      <c r="BT13" s="239"/>
      <c r="BU13" s="239"/>
      <c r="BV13" s="239"/>
      <c r="BW13" s="240"/>
      <c r="BX13" s="238"/>
      <c r="BY13" s="239"/>
      <c r="BZ13" s="239"/>
      <c r="CA13" s="239"/>
      <c r="CB13" s="239"/>
      <c r="CC13" s="239"/>
      <c r="CD13" s="240"/>
      <c r="CE13" s="238"/>
      <c r="CF13" s="239"/>
      <c r="CG13" s="239"/>
      <c r="CH13" s="239"/>
      <c r="CI13" s="239"/>
      <c r="CJ13" s="240"/>
      <c r="CK13" s="238"/>
      <c r="CL13" s="239"/>
      <c r="CM13" s="239"/>
      <c r="CN13" s="239"/>
      <c r="CO13" s="239"/>
      <c r="CP13" s="239"/>
      <c r="CQ13" s="240"/>
      <c r="CR13" s="238"/>
      <c r="CS13" s="239"/>
      <c r="CT13" s="239"/>
      <c r="CU13" s="239"/>
      <c r="CV13" s="239"/>
      <c r="CW13" s="240"/>
      <c r="CX13" s="238"/>
      <c r="CY13" s="239"/>
      <c r="CZ13" s="239"/>
      <c r="DA13" s="239"/>
      <c r="DB13" s="239"/>
      <c r="DC13" s="240"/>
      <c r="DD13" s="238"/>
      <c r="DE13" s="239"/>
      <c r="DF13" s="239"/>
      <c r="DG13" s="239"/>
      <c r="DH13" s="239"/>
      <c r="DI13" s="239"/>
      <c r="DJ13" s="240"/>
      <c r="DK13" s="238"/>
      <c r="DL13" s="239"/>
      <c r="DM13" s="239"/>
      <c r="DN13" s="239"/>
      <c r="DO13" s="239"/>
      <c r="DP13" s="240"/>
      <c r="DQ13" s="253"/>
      <c r="DR13" s="239"/>
      <c r="DS13" s="239"/>
      <c r="DT13" s="239"/>
      <c r="DU13" s="239"/>
      <c r="DV13" s="239"/>
      <c r="DW13" s="240"/>
      <c r="DX13" s="238"/>
      <c r="DY13" s="239"/>
      <c r="DZ13" s="239"/>
      <c r="EA13" s="240"/>
      <c r="EB13" s="253"/>
      <c r="EC13" s="239"/>
      <c r="ED13" s="239"/>
      <c r="EE13" s="240"/>
      <c r="EF13" s="253"/>
      <c r="EG13" s="239"/>
      <c r="EH13" s="239"/>
      <c r="EI13" s="239"/>
      <c r="EJ13" s="239"/>
      <c r="EK13" s="239"/>
      <c r="EL13" s="240"/>
      <c r="EM13" s="253"/>
      <c r="EN13" s="239"/>
      <c r="EO13" s="239"/>
      <c r="EP13" s="239"/>
      <c r="EQ13" s="239"/>
      <c r="ER13" s="240"/>
      <c r="ES13" s="238"/>
      <c r="ET13" s="239"/>
      <c r="EU13" s="239"/>
      <c r="EV13" s="239"/>
      <c r="EW13" s="239"/>
      <c r="EX13" s="240"/>
      <c r="EY13" s="238"/>
      <c r="EZ13" s="239"/>
      <c r="FA13" s="239"/>
      <c r="FB13" s="239"/>
      <c r="FC13" s="239"/>
      <c r="FD13" s="239"/>
      <c r="FE13" s="240"/>
      <c r="FF13" s="238"/>
      <c r="FG13" s="239"/>
      <c r="FH13" s="239"/>
      <c r="FI13" s="239"/>
      <c r="FJ13" s="239"/>
      <c r="FK13" s="239"/>
      <c r="FL13" s="240"/>
      <c r="FM13" s="238"/>
      <c r="FN13" s="239"/>
      <c r="FO13" s="239"/>
      <c r="FP13" s="239"/>
      <c r="FQ13" s="239"/>
      <c r="FR13" s="239"/>
      <c r="FS13" s="240"/>
      <c r="FT13" s="238"/>
      <c r="FU13" s="239"/>
      <c r="FV13" s="239"/>
      <c r="FW13" s="239"/>
      <c r="FX13" s="239"/>
      <c r="FY13" s="240"/>
      <c r="FZ13" s="238"/>
      <c r="GA13" s="239"/>
      <c r="GB13" s="239"/>
      <c r="GC13" s="239"/>
      <c r="GD13" s="239"/>
      <c r="GE13" s="239"/>
      <c r="GF13" s="240"/>
      <c r="GG13" s="238"/>
      <c r="GH13" s="239"/>
      <c r="GI13" s="239"/>
      <c r="GJ13" s="239"/>
      <c r="GK13" s="239"/>
      <c r="GL13" s="239"/>
      <c r="GM13" s="239"/>
      <c r="GN13" s="239"/>
      <c r="GO13" s="240"/>
      <c r="GP13" s="238"/>
      <c r="GQ13" s="239"/>
      <c r="GR13" s="239"/>
      <c r="GS13" s="239"/>
      <c r="GT13" s="239"/>
      <c r="GU13" s="239"/>
      <c r="GV13" s="240"/>
      <c r="GW13" s="238"/>
      <c r="GX13" s="239"/>
      <c r="GY13" s="239"/>
      <c r="GZ13" s="239"/>
      <c r="HA13" s="239"/>
      <c r="HB13" s="240"/>
      <c r="HC13" s="238"/>
      <c r="HD13" s="239"/>
      <c r="HE13" s="239"/>
      <c r="HF13" s="239"/>
      <c r="HG13" s="239"/>
      <c r="HH13" s="239"/>
      <c r="HI13" s="240"/>
      <c r="HJ13" s="238"/>
      <c r="HK13" s="239"/>
      <c r="HL13" s="239"/>
      <c r="HM13" s="239"/>
      <c r="HN13" s="239"/>
      <c r="HO13" s="240"/>
      <c r="HP13" s="238"/>
      <c r="HQ13" s="239"/>
      <c r="HR13" s="239"/>
      <c r="HS13" s="239"/>
      <c r="HT13" s="239"/>
      <c r="HU13" s="240"/>
      <c r="HV13" s="238"/>
      <c r="HW13" s="239"/>
      <c r="HX13" s="239"/>
      <c r="HY13" s="239"/>
      <c r="HZ13" s="239"/>
      <c r="IA13" s="239"/>
      <c r="IB13" s="240"/>
      <c r="IC13" s="238"/>
      <c r="ID13" s="239"/>
      <c r="IE13" s="239"/>
      <c r="IF13" s="239"/>
      <c r="IG13" s="239"/>
      <c r="IH13" s="240"/>
    </row>
    <row r="14" spans="1:261" s="2" customFormat="1" ht="39" customHeight="1" x14ac:dyDescent="0.2">
      <c r="A14" s="223" t="s">
        <v>16</v>
      </c>
      <c r="B14" s="224"/>
      <c r="C14" s="224"/>
      <c r="D14" s="224"/>
      <c r="E14" s="225"/>
      <c r="F14" s="241" t="str">
        <f>'1.1'!F15</f>
        <v>Приобретение дизельной электростанции передвижной</v>
      </c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3"/>
      <c r="AA14" s="244"/>
      <c r="AB14" s="245"/>
      <c r="AC14" s="245"/>
      <c r="AD14" s="245"/>
      <c r="AE14" s="245"/>
      <c r="AF14" s="246"/>
      <c r="AG14" s="244"/>
      <c r="AH14" s="245"/>
      <c r="AI14" s="245"/>
      <c r="AJ14" s="245"/>
      <c r="AK14" s="245"/>
      <c r="AL14" s="245"/>
      <c r="AM14" s="246"/>
      <c r="AN14" s="250" t="str">
        <f>'1.1'!AP15</f>
        <v>0,1МВт</v>
      </c>
      <c r="AO14" s="251"/>
      <c r="AP14" s="251"/>
      <c r="AQ14" s="251"/>
      <c r="AR14" s="251"/>
      <c r="AS14" s="251"/>
      <c r="AT14" s="252"/>
      <c r="AU14" s="244"/>
      <c r="AV14" s="245"/>
      <c r="AW14" s="245"/>
      <c r="AX14" s="245"/>
      <c r="AY14" s="245"/>
      <c r="AZ14" s="245"/>
      <c r="BA14" s="246"/>
      <c r="BB14" s="244"/>
      <c r="BC14" s="245"/>
      <c r="BD14" s="245"/>
      <c r="BE14" s="245"/>
      <c r="BF14" s="245"/>
      <c r="BG14" s="246"/>
      <c r="BH14" s="244"/>
      <c r="BI14" s="245"/>
      <c r="BJ14" s="245"/>
      <c r="BK14" s="245"/>
      <c r="BL14" s="245"/>
      <c r="BM14" s="245"/>
      <c r="BN14" s="246"/>
      <c r="BO14" s="247"/>
      <c r="BP14" s="248"/>
      <c r="BQ14" s="248"/>
      <c r="BR14" s="248"/>
      <c r="BS14" s="248"/>
      <c r="BT14" s="248"/>
      <c r="BU14" s="248"/>
      <c r="BV14" s="248"/>
      <c r="BW14" s="249"/>
      <c r="BX14" s="244"/>
      <c r="BY14" s="245"/>
      <c r="BZ14" s="245"/>
      <c r="CA14" s="245"/>
      <c r="CB14" s="245"/>
      <c r="CC14" s="245"/>
      <c r="CD14" s="246"/>
      <c r="CE14" s="244"/>
      <c r="CF14" s="245"/>
      <c r="CG14" s="245"/>
      <c r="CH14" s="245"/>
      <c r="CI14" s="245"/>
      <c r="CJ14" s="246"/>
      <c r="CK14" s="244" t="s">
        <v>716</v>
      </c>
      <c r="CL14" s="245"/>
      <c r="CM14" s="245"/>
      <c r="CN14" s="245"/>
      <c r="CO14" s="245"/>
      <c r="CP14" s="245"/>
      <c r="CQ14" s="246"/>
      <c r="CR14" s="244"/>
      <c r="CS14" s="245"/>
      <c r="CT14" s="245"/>
      <c r="CU14" s="245"/>
      <c r="CV14" s="245"/>
      <c r="CW14" s="246"/>
      <c r="CX14" s="244" t="s">
        <v>716</v>
      </c>
      <c r="CY14" s="245"/>
      <c r="CZ14" s="245"/>
      <c r="DA14" s="245"/>
      <c r="DB14" s="245"/>
      <c r="DC14" s="246"/>
      <c r="DD14" s="244" t="s">
        <v>716</v>
      </c>
      <c r="DE14" s="245"/>
      <c r="DF14" s="245"/>
      <c r="DG14" s="245"/>
      <c r="DH14" s="245"/>
      <c r="DI14" s="245"/>
      <c r="DJ14" s="246"/>
      <c r="DK14" s="244" t="s">
        <v>716</v>
      </c>
      <c r="DL14" s="245"/>
      <c r="DM14" s="245"/>
      <c r="DN14" s="245"/>
      <c r="DO14" s="245"/>
      <c r="DP14" s="246"/>
      <c r="DQ14" s="276">
        <f>SUM(DX14+EB14+EF14+EM14)</f>
        <v>1.52044</v>
      </c>
      <c r="DR14" s="277"/>
      <c r="DS14" s="277"/>
      <c r="DT14" s="277"/>
      <c r="DU14" s="277"/>
      <c r="DV14" s="277"/>
      <c r="DW14" s="278"/>
      <c r="DX14" s="260"/>
      <c r="DY14" s="261"/>
      <c r="DZ14" s="261"/>
      <c r="EA14" s="262"/>
      <c r="EB14" s="263"/>
      <c r="EC14" s="264"/>
      <c r="ED14" s="264"/>
      <c r="EE14" s="265"/>
      <c r="EF14" s="279">
        <f>'1.1'!CA15</f>
        <v>1.52044</v>
      </c>
      <c r="EG14" s="280"/>
      <c r="EH14" s="280"/>
      <c r="EI14" s="280"/>
      <c r="EJ14" s="280"/>
      <c r="EK14" s="280"/>
      <c r="EL14" s="281"/>
      <c r="EM14" s="282"/>
      <c r="EN14" s="283"/>
      <c r="EO14" s="283"/>
      <c r="EP14" s="283"/>
      <c r="EQ14" s="283"/>
      <c r="ER14" s="284"/>
      <c r="ES14" s="244"/>
      <c r="ET14" s="245"/>
      <c r="EU14" s="245"/>
      <c r="EV14" s="245"/>
      <c r="EW14" s="245"/>
      <c r="EX14" s="246"/>
      <c r="EY14" s="244"/>
      <c r="EZ14" s="245"/>
      <c r="FA14" s="245"/>
      <c r="FB14" s="245"/>
      <c r="FC14" s="245"/>
      <c r="FD14" s="245"/>
      <c r="FE14" s="246"/>
      <c r="FF14" s="244"/>
      <c r="FG14" s="245"/>
      <c r="FH14" s="245"/>
      <c r="FI14" s="245"/>
      <c r="FJ14" s="245"/>
      <c r="FK14" s="245"/>
      <c r="FL14" s="246"/>
      <c r="FM14" s="244"/>
      <c r="FN14" s="245"/>
      <c r="FO14" s="245"/>
      <c r="FP14" s="245"/>
      <c r="FQ14" s="245"/>
      <c r="FR14" s="245"/>
      <c r="FS14" s="246"/>
      <c r="FT14" s="244"/>
      <c r="FU14" s="245"/>
      <c r="FV14" s="245"/>
      <c r="FW14" s="245"/>
      <c r="FX14" s="245"/>
      <c r="FY14" s="246"/>
      <c r="FZ14" s="244"/>
      <c r="GA14" s="245"/>
      <c r="GB14" s="245"/>
      <c r="GC14" s="245"/>
      <c r="GD14" s="245"/>
      <c r="GE14" s="245"/>
      <c r="GF14" s="246"/>
      <c r="GG14" s="244"/>
      <c r="GH14" s="245"/>
      <c r="GI14" s="245"/>
      <c r="GJ14" s="245"/>
      <c r="GK14" s="245"/>
      <c r="GL14" s="245"/>
      <c r="GM14" s="245"/>
      <c r="GN14" s="245"/>
      <c r="GO14" s="246"/>
      <c r="GP14" s="244"/>
      <c r="GQ14" s="245"/>
      <c r="GR14" s="245"/>
      <c r="GS14" s="245"/>
      <c r="GT14" s="245"/>
      <c r="GU14" s="245"/>
      <c r="GV14" s="246"/>
      <c r="GW14" s="244"/>
      <c r="GX14" s="245"/>
      <c r="GY14" s="245"/>
      <c r="GZ14" s="245"/>
      <c r="HA14" s="245"/>
      <c r="HB14" s="246"/>
      <c r="HC14" s="244"/>
      <c r="HD14" s="245"/>
      <c r="HE14" s="245"/>
      <c r="HF14" s="245"/>
      <c r="HG14" s="245"/>
      <c r="HH14" s="245"/>
      <c r="HI14" s="246"/>
      <c r="HJ14" s="244"/>
      <c r="HK14" s="245"/>
      <c r="HL14" s="245"/>
      <c r="HM14" s="245"/>
      <c r="HN14" s="245"/>
      <c r="HO14" s="246"/>
      <c r="HP14" s="244"/>
      <c r="HQ14" s="245"/>
      <c r="HR14" s="245"/>
      <c r="HS14" s="245"/>
      <c r="HT14" s="245"/>
      <c r="HU14" s="246"/>
      <c r="HV14" s="244"/>
      <c r="HW14" s="245"/>
      <c r="HX14" s="245"/>
      <c r="HY14" s="245"/>
      <c r="HZ14" s="245"/>
      <c r="IA14" s="245"/>
      <c r="IB14" s="246"/>
      <c r="IC14" s="244"/>
      <c r="ID14" s="245"/>
      <c r="IE14" s="245"/>
      <c r="IF14" s="245"/>
      <c r="IG14" s="245"/>
      <c r="IH14" s="246"/>
    </row>
    <row r="15" spans="1:261" s="2" customFormat="1" ht="39" customHeight="1" x14ac:dyDescent="0.2">
      <c r="A15" s="223" t="s">
        <v>20</v>
      </c>
      <c r="B15" s="224"/>
      <c r="C15" s="224"/>
      <c r="D15" s="224"/>
      <c r="E15" s="225"/>
      <c r="F15" s="241" t="str">
        <f>'1.1'!F16</f>
        <v xml:space="preserve">Реконструкция ВЛ-10кВ отпайка от Л-42п-10 в сторону КТП-250/10 (СТ "Пелдожское") </v>
      </c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3"/>
      <c r="AA15" s="244"/>
      <c r="AB15" s="245"/>
      <c r="AC15" s="245"/>
      <c r="AD15" s="245"/>
      <c r="AE15" s="245"/>
      <c r="AF15" s="246"/>
      <c r="AG15" s="244"/>
      <c r="AH15" s="245"/>
      <c r="AI15" s="245"/>
      <c r="AJ15" s="245"/>
      <c r="AK15" s="245"/>
      <c r="AL15" s="245"/>
      <c r="AM15" s="246"/>
      <c r="AN15" s="244"/>
      <c r="AO15" s="245"/>
      <c r="AP15" s="245"/>
      <c r="AQ15" s="245"/>
      <c r="AR15" s="245"/>
      <c r="AS15" s="245"/>
      <c r="AT15" s="246"/>
      <c r="AU15" s="244"/>
      <c r="AV15" s="245"/>
      <c r="AW15" s="245"/>
      <c r="AX15" s="245"/>
      <c r="AY15" s="245"/>
      <c r="AZ15" s="245"/>
      <c r="BA15" s="246"/>
      <c r="BB15" s="244"/>
      <c r="BC15" s="245"/>
      <c r="BD15" s="245"/>
      <c r="BE15" s="245"/>
      <c r="BF15" s="245"/>
      <c r="BG15" s="246"/>
      <c r="BH15" s="244"/>
      <c r="BI15" s="245"/>
      <c r="BJ15" s="245"/>
      <c r="BK15" s="245"/>
      <c r="BL15" s="245"/>
      <c r="BM15" s="245"/>
      <c r="BN15" s="246"/>
      <c r="BO15" s="247"/>
      <c r="BP15" s="248"/>
      <c r="BQ15" s="248"/>
      <c r="BR15" s="248"/>
      <c r="BS15" s="248"/>
      <c r="BT15" s="248"/>
      <c r="BU15" s="248"/>
      <c r="BV15" s="248"/>
      <c r="BW15" s="249"/>
      <c r="BX15" s="244"/>
      <c r="BY15" s="245"/>
      <c r="BZ15" s="245"/>
      <c r="CA15" s="245"/>
      <c r="CB15" s="245"/>
      <c r="CC15" s="245"/>
      <c r="CD15" s="246"/>
      <c r="CE15" s="244"/>
      <c r="CF15" s="245"/>
      <c r="CG15" s="245"/>
      <c r="CH15" s="245"/>
      <c r="CI15" s="245"/>
      <c r="CJ15" s="246"/>
      <c r="CK15" s="244">
        <v>30</v>
      </c>
      <c r="CL15" s="245"/>
      <c r="CM15" s="245"/>
      <c r="CN15" s="245"/>
      <c r="CO15" s="245"/>
      <c r="CP15" s="245"/>
      <c r="CQ15" s="246"/>
      <c r="CR15" s="244" t="s">
        <v>717</v>
      </c>
      <c r="CS15" s="245"/>
      <c r="CT15" s="245"/>
      <c r="CU15" s="245"/>
      <c r="CV15" s="245"/>
      <c r="CW15" s="246"/>
      <c r="CX15" s="244" t="s">
        <v>716</v>
      </c>
      <c r="CY15" s="245"/>
      <c r="CZ15" s="245"/>
      <c r="DA15" s="245"/>
      <c r="DB15" s="245"/>
      <c r="DC15" s="246"/>
      <c r="DD15" s="250" t="str">
        <f>'1.1'!AP16</f>
        <v>2,22 км</v>
      </c>
      <c r="DE15" s="251"/>
      <c r="DF15" s="251"/>
      <c r="DG15" s="251"/>
      <c r="DH15" s="251"/>
      <c r="DI15" s="251"/>
      <c r="DJ15" s="252"/>
      <c r="DK15" s="244" t="s">
        <v>716</v>
      </c>
      <c r="DL15" s="245"/>
      <c r="DM15" s="245"/>
      <c r="DN15" s="245"/>
      <c r="DO15" s="245"/>
      <c r="DP15" s="246"/>
      <c r="DQ15" s="276">
        <f>SUM(DX15:EL15)</f>
        <v>2.0982370000000001</v>
      </c>
      <c r="DR15" s="277"/>
      <c r="DS15" s="277"/>
      <c r="DT15" s="277"/>
      <c r="DU15" s="277"/>
      <c r="DV15" s="277"/>
      <c r="DW15" s="278"/>
      <c r="DX15" s="260"/>
      <c r="DY15" s="261"/>
      <c r="DZ15" s="261"/>
      <c r="EA15" s="262"/>
      <c r="EB15" s="263">
        <f>2.098237-EF15</f>
        <v>0.83839300000000017</v>
      </c>
      <c r="EC15" s="264"/>
      <c r="ED15" s="264"/>
      <c r="EE15" s="265"/>
      <c r="EF15" s="263">
        <f>1.04987*1.2</f>
        <v>1.259844</v>
      </c>
      <c r="EG15" s="264"/>
      <c r="EH15" s="264"/>
      <c r="EI15" s="264"/>
      <c r="EJ15" s="264"/>
      <c r="EK15" s="264"/>
      <c r="EL15" s="265"/>
      <c r="EM15" s="282"/>
      <c r="EN15" s="283"/>
      <c r="EO15" s="283"/>
      <c r="EP15" s="283"/>
      <c r="EQ15" s="283"/>
      <c r="ER15" s="284"/>
      <c r="ES15" s="244"/>
      <c r="ET15" s="245"/>
      <c r="EU15" s="245"/>
      <c r="EV15" s="245"/>
      <c r="EW15" s="245"/>
      <c r="EX15" s="246"/>
      <c r="EY15" s="244"/>
      <c r="EZ15" s="245"/>
      <c r="FA15" s="245"/>
      <c r="FB15" s="245"/>
      <c r="FC15" s="245"/>
      <c r="FD15" s="245"/>
      <c r="FE15" s="246"/>
      <c r="FF15" s="244"/>
      <c r="FG15" s="245"/>
      <c r="FH15" s="245"/>
      <c r="FI15" s="245"/>
      <c r="FJ15" s="245"/>
      <c r="FK15" s="245"/>
      <c r="FL15" s="246"/>
      <c r="FM15" s="244"/>
      <c r="FN15" s="245"/>
      <c r="FO15" s="245"/>
      <c r="FP15" s="245"/>
      <c r="FQ15" s="245"/>
      <c r="FR15" s="245"/>
      <c r="FS15" s="246"/>
      <c r="FT15" s="244"/>
      <c r="FU15" s="245"/>
      <c r="FV15" s="245"/>
      <c r="FW15" s="245"/>
      <c r="FX15" s="245"/>
      <c r="FY15" s="246"/>
      <c r="FZ15" s="244"/>
      <c r="GA15" s="245"/>
      <c r="GB15" s="245"/>
      <c r="GC15" s="245"/>
      <c r="GD15" s="245"/>
      <c r="GE15" s="245"/>
      <c r="GF15" s="246"/>
      <c r="GG15" s="244"/>
      <c r="GH15" s="245"/>
      <c r="GI15" s="245"/>
      <c r="GJ15" s="245"/>
      <c r="GK15" s="245"/>
      <c r="GL15" s="245"/>
      <c r="GM15" s="245"/>
      <c r="GN15" s="245"/>
      <c r="GO15" s="246"/>
      <c r="GP15" s="244"/>
      <c r="GQ15" s="245"/>
      <c r="GR15" s="245"/>
      <c r="GS15" s="245"/>
      <c r="GT15" s="245"/>
      <c r="GU15" s="245"/>
      <c r="GV15" s="246"/>
      <c r="GW15" s="244"/>
      <c r="GX15" s="245"/>
      <c r="GY15" s="245"/>
      <c r="GZ15" s="245"/>
      <c r="HA15" s="245"/>
      <c r="HB15" s="246"/>
      <c r="HC15" s="244"/>
      <c r="HD15" s="245"/>
      <c r="HE15" s="245"/>
      <c r="HF15" s="245"/>
      <c r="HG15" s="245"/>
      <c r="HH15" s="245"/>
      <c r="HI15" s="246"/>
      <c r="HJ15" s="244"/>
      <c r="HK15" s="245"/>
      <c r="HL15" s="245"/>
      <c r="HM15" s="245"/>
      <c r="HN15" s="245"/>
      <c r="HO15" s="246"/>
      <c r="HP15" s="244"/>
      <c r="HQ15" s="245"/>
      <c r="HR15" s="245"/>
      <c r="HS15" s="245"/>
      <c r="HT15" s="245"/>
      <c r="HU15" s="246"/>
      <c r="HV15" s="244"/>
      <c r="HW15" s="245"/>
      <c r="HX15" s="245"/>
      <c r="HY15" s="245"/>
      <c r="HZ15" s="245"/>
      <c r="IA15" s="245"/>
      <c r="IB15" s="246"/>
      <c r="IC15" s="244"/>
      <c r="ID15" s="245"/>
      <c r="IE15" s="245"/>
      <c r="IF15" s="245"/>
      <c r="IG15" s="245"/>
      <c r="IH15" s="246"/>
    </row>
    <row r="16" spans="1:261" s="2" customFormat="1" ht="39" customHeight="1" x14ac:dyDescent="0.2">
      <c r="A16" s="223" t="s">
        <v>259</v>
      </c>
      <c r="B16" s="224"/>
      <c r="C16" s="224"/>
      <c r="D16" s="224"/>
      <c r="E16" s="225"/>
      <c r="F16" s="241" t="str">
        <f>'1.1'!F17</f>
        <v>Реконструкция ВЛ-10кВ Л-38п-6 (РК, Прионежский р-н, м. Лососинное) (опоры №1 - 46)</v>
      </c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3"/>
      <c r="AA16" s="244"/>
      <c r="AB16" s="245"/>
      <c r="AC16" s="245"/>
      <c r="AD16" s="245"/>
      <c r="AE16" s="245"/>
      <c r="AF16" s="246"/>
      <c r="AG16" s="244"/>
      <c r="AH16" s="245"/>
      <c r="AI16" s="245"/>
      <c r="AJ16" s="245"/>
      <c r="AK16" s="245"/>
      <c r="AL16" s="245"/>
      <c r="AM16" s="246"/>
      <c r="AN16" s="244"/>
      <c r="AO16" s="245"/>
      <c r="AP16" s="245"/>
      <c r="AQ16" s="245"/>
      <c r="AR16" s="245"/>
      <c r="AS16" s="245"/>
      <c r="AT16" s="246"/>
      <c r="AU16" s="244"/>
      <c r="AV16" s="245"/>
      <c r="AW16" s="245"/>
      <c r="AX16" s="245"/>
      <c r="AY16" s="245"/>
      <c r="AZ16" s="245"/>
      <c r="BA16" s="246"/>
      <c r="BB16" s="244"/>
      <c r="BC16" s="245"/>
      <c r="BD16" s="245"/>
      <c r="BE16" s="245"/>
      <c r="BF16" s="245"/>
      <c r="BG16" s="246"/>
      <c r="BH16" s="244"/>
      <c r="BI16" s="245"/>
      <c r="BJ16" s="245"/>
      <c r="BK16" s="245"/>
      <c r="BL16" s="245"/>
      <c r="BM16" s="245"/>
      <c r="BN16" s="246"/>
      <c r="BO16" s="247"/>
      <c r="BP16" s="248"/>
      <c r="BQ16" s="248"/>
      <c r="BR16" s="248"/>
      <c r="BS16" s="248"/>
      <c r="BT16" s="248"/>
      <c r="BU16" s="248"/>
      <c r="BV16" s="248"/>
      <c r="BW16" s="249"/>
      <c r="BX16" s="244"/>
      <c r="BY16" s="245"/>
      <c r="BZ16" s="245"/>
      <c r="CA16" s="245"/>
      <c r="CB16" s="245"/>
      <c r="CC16" s="245"/>
      <c r="CD16" s="246"/>
      <c r="CE16" s="244"/>
      <c r="CF16" s="245"/>
      <c r="CG16" s="245"/>
      <c r="CH16" s="245"/>
      <c r="CI16" s="245"/>
      <c r="CJ16" s="246"/>
      <c r="CK16" s="244">
        <v>30</v>
      </c>
      <c r="CL16" s="245"/>
      <c r="CM16" s="245"/>
      <c r="CN16" s="245"/>
      <c r="CO16" s="245"/>
      <c r="CP16" s="245"/>
      <c r="CQ16" s="246"/>
      <c r="CR16" s="244" t="s">
        <v>717</v>
      </c>
      <c r="CS16" s="245"/>
      <c r="CT16" s="245"/>
      <c r="CU16" s="245"/>
      <c r="CV16" s="245"/>
      <c r="CW16" s="246"/>
      <c r="CX16" s="244" t="s">
        <v>716</v>
      </c>
      <c r="CY16" s="245"/>
      <c r="CZ16" s="245"/>
      <c r="DA16" s="245"/>
      <c r="DB16" s="245"/>
      <c r="DC16" s="246"/>
      <c r="DD16" s="250" t="str">
        <f>'1.1'!AP17</f>
        <v>2,85 км</v>
      </c>
      <c r="DE16" s="251"/>
      <c r="DF16" s="251"/>
      <c r="DG16" s="251"/>
      <c r="DH16" s="251"/>
      <c r="DI16" s="251"/>
      <c r="DJ16" s="252"/>
      <c r="DK16" s="244" t="s">
        <v>716</v>
      </c>
      <c r="DL16" s="245"/>
      <c r="DM16" s="245"/>
      <c r="DN16" s="245"/>
      <c r="DO16" s="245"/>
      <c r="DP16" s="246"/>
      <c r="DQ16" s="276">
        <f t="shared" ref="DQ15:DQ17" si="0">SUM(DX16:EL16)</f>
        <v>3.1669390000000002</v>
      </c>
      <c r="DR16" s="277"/>
      <c r="DS16" s="277"/>
      <c r="DT16" s="277"/>
      <c r="DU16" s="277"/>
      <c r="DV16" s="277"/>
      <c r="DW16" s="278"/>
      <c r="DX16" s="260"/>
      <c r="DY16" s="261"/>
      <c r="DZ16" s="261"/>
      <c r="EA16" s="262"/>
      <c r="EB16" s="263">
        <f>3.166939-EF16</f>
        <v>1.2662878000000002</v>
      </c>
      <c r="EC16" s="264"/>
      <c r="ED16" s="264"/>
      <c r="EE16" s="265"/>
      <c r="EF16" s="263">
        <f>1.583876*1.2</f>
        <v>1.9006512</v>
      </c>
      <c r="EG16" s="264"/>
      <c r="EH16" s="264"/>
      <c r="EI16" s="264"/>
      <c r="EJ16" s="264"/>
      <c r="EK16" s="264"/>
      <c r="EL16" s="265"/>
      <c r="EM16" s="282"/>
      <c r="EN16" s="283"/>
      <c r="EO16" s="283"/>
      <c r="EP16" s="283"/>
      <c r="EQ16" s="283"/>
      <c r="ER16" s="284"/>
      <c r="ES16" s="244"/>
      <c r="ET16" s="245"/>
      <c r="EU16" s="245"/>
      <c r="EV16" s="245"/>
      <c r="EW16" s="245"/>
      <c r="EX16" s="246"/>
      <c r="EY16" s="244"/>
      <c r="EZ16" s="245"/>
      <c r="FA16" s="245"/>
      <c r="FB16" s="245"/>
      <c r="FC16" s="245"/>
      <c r="FD16" s="245"/>
      <c r="FE16" s="246"/>
      <c r="FF16" s="244"/>
      <c r="FG16" s="245"/>
      <c r="FH16" s="245"/>
      <c r="FI16" s="245"/>
      <c r="FJ16" s="245"/>
      <c r="FK16" s="245"/>
      <c r="FL16" s="246"/>
      <c r="FM16" s="244"/>
      <c r="FN16" s="245"/>
      <c r="FO16" s="245"/>
      <c r="FP16" s="245"/>
      <c r="FQ16" s="245"/>
      <c r="FR16" s="245"/>
      <c r="FS16" s="246"/>
      <c r="FT16" s="244"/>
      <c r="FU16" s="245"/>
      <c r="FV16" s="245"/>
      <c r="FW16" s="245"/>
      <c r="FX16" s="245"/>
      <c r="FY16" s="246"/>
      <c r="FZ16" s="244"/>
      <c r="GA16" s="245"/>
      <c r="GB16" s="245"/>
      <c r="GC16" s="245"/>
      <c r="GD16" s="245"/>
      <c r="GE16" s="245"/>
      <c r="GF16" s="246"/>
      <c r="GG16" s="244"/>
      <c r="GH16" s="245"/>
      <c r="GI16" s="245"/>
      <c r="GJ16" s="245"/>
      <c r="GK16" s="245"/>
      <c r="GL16" s="245"/>
      <c r="GM16" s="245"/>
      <c r="GN16" s="245"/>
      <c r="GO16" s="246"/>
      <c r="GP16" s="244"/>
      <c r="GQ16" s="245"/>
      <c r="GR16" s="245"/>
      <c r="GS16" s="245"/>
      <c r="GT16" s="245"/>
      <c r="GU16" s="245"/>
      <c r="GV16" s="246"/>
      <c r="GW16" s="244"/>
      <c r="GX16" s="245"/>
      <c r="GY16" s="245"/>
      <c r="GZ16" s="245"/>
      <c r="HA16" s="245"/>
      <c r="HB16" s="246"/>
      <c r="HC16" s="244"/>
      <c r="HD16" s="245"/>
      <c r="HE16" s="245"/>
      <c r="HF16" s="245"/>
      <c r="HG16" s="245"/>
      <c r="HH16" s="245"/>
      <c r="HI16" s="246"/>
      <c r="HJ16" s="244"/>
      <c r="HK16" s="245"/>
      <c r="HL16" s="245"/>
      <c r="HM16" s="245"/>
      <c r="HN16" s="245"/>
      <c r="HO16" s="246"/>
      <c r="HP16" s="244"/>
      <c r="HQ16" s="245"/>
      <c r="HR16" s="245"/>
      <c r="HS16" s="245"/>
      <c r="HT16" s="245"/>
      <c r="HU16" s="246"/>
      <c r="HV16" s="244"/>
      <c r="HW16" s="245"/>
      <c r="HX16" s="245"/>
      <c r="HY16" s="245"/>
      <c r="HZ16" s="245"/>
      <c r="IA16" s="245"/>
      <c r="IB16" s="246"/>
      <c r="IC16" s="244"/>
      <c r="ID16" s="245"/>
      <c r="IE16" s="245"/>
      <c r="IF16" s="245"/>
      <c r="IG16" s="245"/>
      <c r="IH16" s="246"/>
    </row>
    <row r="17" spans="1:242" s="2" customFormat="1" ht="39" customHeight="1" x14ac:dyDescent="0.2">
      <c r="A17" s="223" t="s">
        <v>296</v>
      </c>
      <c r="B17" s="224"/>
      <c r="C17" s="224"/>
      <c r="D17" s="224"/>
      <c r="E17" s="225"/>
      <c r="F17" s="241" t="str">
        <f>'1.1'!F18</f>
        <v>Реконструкция ВЛ-10кВ Л-38п-6 (РК, Прионесжкий р-н, м. Лососинное) (опоры №47 - 96)</v>
      </c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3"/>
      <c r="AA17" s="244"/>
      <c r="AB17" s="245"/>
      <c r="AC17" s="245"/>
      <c r="AD17" s="245"/>
      <c r="AE17" s="245"/>
      <c r="AF17" s="246"/>
      <c r="AG17" s="244"/>
      <c r="AH17" s="245"/>
      <c r="AI17" s="245"/>
      <c r="AJ17" s="245"/>
      <c r="AK17" s="245"/>
      <c r="AL17" s="245"/>
      <c r="AM17" s="246"/>
      <c r="AN17" s="244"/>
      <c r="AO17" s="245"/>
      <c r="AP17" s="245"/>
      <c r="AQ17" s="245"/>
      <c r="AR17" s="245"/>
      <c r="AS17" s="245"/>
      <c r="AT17" s="246"/>
      <c r="AU17" s="244"/>
      <c r="AV17" s="245"/>
      <c r="AW17" s="245"/>
      <c r="AX17" s="245"/>
      <c r="AY17" s="245"/>
      <c r="AZ17" s="245"/>
      <c r="BA17" s="246"/>
      <c r="BB17" s="244"/>
      <c r="BC17" s="245"/>
      <c r="BD17" s="245"/>
      <c r="BE17" s="245"/>
      <c r="BF17" s="245"/>
      <c r="BG17" s="246"/>
      <c r="BH17" s="244"/>
      <c r="BI17" s="245"/>
      <c r="BJ17" s="245"/>
      <c r="BK17" s="245"/>
      <c r="BL17" s="245"/>
      <c r="BM17" s="245"/>
      <c r="BN17" s="246"/>
      <c r="BO17" s="247"/>
      <c r="BP17" s="248"/>
      <c r="BQ17" s="248"/>
      <c r="BR17" s="248"/>
      <c r="BS17" s="248"/>
      <c r="BT17" s="248"/>
      <c r="BU17" s="248"/>
      <c r="BV17" s="248"/>
      <c r="BW17" s="249"/>
      <c r="BX17" s="244"/>
      <c r="BY17" s="245"/>
      <c r="BZ17" s="245"/>
      <c r="CA17" s="245"/>
      <c r="CB17" s="245"/>
      <c r="CC17" s="245"/>
      <c r="CD17" s="246"/>
      <c r="CE17" s="244"/>
      <c r="CF17" s="245"/>
      <c r="CG17" s="245"/>
      <c r="CH17" s="245"/>
      <c r="CI17" s="245"/>
      <c r="CJ17" s="246"/>
      <c r="CK17" s="244">
        <v>30</v>
      </c>
      <c r="CL17" s="245"/>
      <c r="CM17" s="245"/>
      <c r="CN17" s="245"/>
      <c r="CO17" s="245"/>
      <c r="CP17" s="245"/>
      <c r="CQ17" s="246"/>
      <c r="CR17" s="244" t="s">
        <v>717</v>
      </c>
      <c r="CS17" s="245"/>
      <c r="CT17" s="245"/>
      <c r="CU17" s="245"/>
      <c r="CV17" s="245"/>
      <c r="CW17" s="246"/>
      <c r="CX17" s="244" t="s">
        <v>716</v>
      </c>
      <c r="CY17" s="245"/>
      <c r="CZ17" s="245"/>
      <c r="DA17" s="245"/>
      <c r="DB17" s="245"/>
      <c r="DC17" s="246"/>
      <c r="DD17" s="250" t="str">
        <f>'1.1'!AP18</f>
        <v>2,90 км</v>
      </c>
      <c r="DE17" s="251"/>
      <c r="DF17" s="251"/>
      <c r="DG17" s="251"/>
      <c r="DH17" s="251"/>
      <c r="DI17" s="251"/>
      <c r="DJ17" s="252"/>
      <c r="DK17" s="244" t="s">
        <v>716</v>
      </c>
      <c r="DL17" s="245"/>
      <c r="DM17" s="245"/>
      <c r="DN17" s="245"/>
      <c r="DO17" s="245"/>
      <c r="DP17" s="246"/>
      <c r="DQ17" s="276">
        <f t="shared" si="0"/>
        <v>3.5386310000000001</v>
      </c>
      <c r="DR17" s="277"/>
      <c r="DS17" s="277"/>
      <c r="DT17" s="277"/>
      <c r="DU17" s="277"/>
      <c r="DV17" s="277"/>
      <c r="DW17" s="278"/>
      <c r="DX17" s="260"/>
      <c r="DY17" s="261"/>
      <c r="DZ17" s="261"/>
      <c r="EA17" s="262"/>
      <c r="EB17" s="263">
        <f>3.538631-EF17</f>
        <v>1.4290226000000001</v>
      </c>
      <c r="EC17" s="264"/>
      <c r="ED17" s="264"/>
      <c r="EE17" s="265"/>
      <c r="EF17" s="263">
        <f>1.758007*1.2</f>
        <v>2.1096083999999999</v>
      </c>
      <c r="EG17" s="264"/>
      <c r="EH17" s="264"/>
      <c r="EI17" s="264"/>
      <c r="EJ17" s="264"/>
      <c r="EK17" s="264"/>
      <c r="EL17" s="265"/>
      <c r="EM17" s="282"/>
      <c r="EN17" s="283"/>
      <c r="EO17" s="283"/>
      <c r="EP17" s="283"/>
      <c r="EQ17" s="283"/>
      <c r="ER17" s="284"/>
      <c r="ES17" s="244"/>
      <c r="ET17" s="245"/>
      <c r="EU17" s="245"/>
      <c r="EV17" s="245"/>
      <c r="EW17" s="245"/>
      <c r="EX17" s="246"/>
      <c r="EY17" s="244"/>
      <c r="EZ17" s="245"/>
      <c r="FA17" s="245"/>
      <c r="FB17" s="245"/>
      <c r="FC17" s="245"/>
      <c r="FD17" s="245"/>
      <c r="FE17" s="246"/>
      <c r="FF17" s="244"/>
      <c r="FG17" s="245"/>
      <c r="FH17" s="245"/>
      <c r="FI17" s="245"/>
      <c r="FJ17" s="245"/>
      <c r="FK17" s="245"/>
      <c r="FL17" s="246"/>
      <c r="FM17" s="244"/>
      <c r="FN17" s="245"/>
      <c r="FO17" s="245"/>
      <c r="FP17" s="245"/>
      <c r="FQ17" s="245"/>
      <c r="FR17" s="245"/>
      <c r="FS17" s="246"/>
      <c r="FT17" s="244"/>
      <c r="FU17" s="245"/>
      <c r="FV17" s="245"/>
      <c r="FW17" s="245"/>
      <c r="FX17" s="245"/>
      <c r="FY17" s="246"/>
      <c r="FZ17" s="244"/>
      <c r="GA17" s="245"/>
      <c r="GB17" s="245"/>
      <c r="GC17" s="245"/>
      <c r="GD17" s="245"/>
      <c r="GE17" s="245"/>
      <c r="GF17" s="246"/>
      <c r="GG17" s="244"/>
      <c r="GH17" s="245"/>
      <c r="GI17" s="245"/>
      <c r="GJ17" s="245"/>
      <c r="GK17" s="245"/>
      <c r="GL17" s="245"/>
      <c r="GM17" s="245"/>
      <c r="GN17" s="245"/>
      <c r="GO17" s="246"/>
      <c r="GP17" s="244"/>
      <c r="GQ17" s="245"/>
      <c r="GR17" s="245"/>
      <c r="GS17" s="245"/>
      <c r="GT17" s="245"/>
      <c r="GU17" s="245"/>
      <c r="GV17" s="246"/>
      <c r="GW17" s="244"/>
      <c r="GX17" s="245"/>
      <c r="GY17" s="245"/>
      <c r="GZ17" s="245"/>
      <c r="HA17" s="245"/>
      <c r="HB17" s="246"/>
      <c r="HC17" s="244"/>
      <c r="HD17" s="245"/>
      <c r="HE17" s="245"/>
      <c r="HF17" s="245"/>
      <c r="HG17" s="245"/>
      <c r="HH17" s="245"/>
      <c r="HI17" s="246"/>
      <c r="HJ17" s="244"/>
      <c r="HK17" s="245"/>
      <c r="HL17" s="245"/>
      <c r="HM17" s="245"/>
      <c r="HN17" s="245"/>
      <c r="HO17" s="246"/>
      <c r="HP17" s="244"/>
      <c r="HQ17" s="245"/>
      <c r="HR17" s="245"/>
      <c r="HS17" s="245"/>
      <c r="HT17" s="245"/>
      <c r="HU17" s="246"/>
      <c r="HV17" s="244"/>
      <c r="HW17" s="245"/>
      <c r="HX17" s="245"/>
      <c r="HY17" s="245"/>
      <c r="HZ17" s="245"/>
      <c r="IA17" s="245"/>
      <c r="IB17" s="246"/>
      <c r="IC17" s="244"/>
      <c r="ID17" s="245"/>
      <c r="IE17" s="245"/>
      <c r="IF17" s="245"/>
      <c r="IG17" s="245"/>
      <c r="IH17" s="246"/>
    </row>
    <row r="18" spans="1:242" s="2" customFormat="1" ht="31.5" customHeight="1" x14ac:dyDescent="0.2">
      <c r="A18" s="232" t="s">
        <v>48</v>
      </c>
      <c r="B18" s="233"/>
      <c r="C18" s="233"/>
      <c r="D18" s="233"/>
      <c r="E18" s="234"/>
      <c r="F18" s="235" t="s">
        <v>39</v>
      </c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7"/>
      <c r="AA18" s="220"/>
      <c r="AB18" s="221"/>
      <c r="AC18" s="221"/>
      <c r="AD18" s="221"/>
      <c r="AE18" s="221"/>
      <c r="AF18" s="222"/>
      <c r="AG18" s="220"/>
      <c r="AH18" s="221"/>
      <c r="AI18" s="221"/>
      <c r="AJ18" s="221"/>
      <c r="AK18" s="221"/>
      <c r="AL18" s="221"/>
      <c r="AM18" s="222"/>
      <c r="AN18" s="220"/>
      <c r="AO18" s="221"/>
      <c r="AP18" s="221"/>
      <c r="AQ18" s="221"/>
      <c r="AR18" s="221"/>
      <c r="AS18" s="221"/>
      <c r="AT18" s="222"/>
      <c r="AU18" s="220"/>
      <c r="AV18" s="221"/>
      <c r="AW18" s="221"/>
      <c r="AX18" s="221"/>
      <c r="AY18" s="221"/>
      <c r="AZ18" s="221"/>
      <c r="BA18" s="222"/>
      <c r="BB18" s="220"/>
      <c r="BC18" s="221"/>
      <c r="BD18" s="221"/>
      <c r="BE18" s="221"/>
      <c r="BF18" s="221"/>
      <c r="BG18" s="222"/>
      <c r="BH18" s="220"/>
      <c r="BI18" s="221"/>
      <c r="BJ18" s="221"/>
      <c r="BK18" s="221"/>
      <c r="BL18" s="221"/>
      <c r="BM18" s="221"/>
      <c r="BN18" s="222"/>
      <c r="BO18" s="220"/>
      <c r="BP18" s="221"/>
      <c r="BQ18" s="221"/>
      <c r="BR18" s="221"/>
      <c r="BS18" s="221"/>
      <c r="BT18" s="221"/>
      <c r="BU18" s="221"/>
      <c r="BV18" s="221"/>
      <c r="BW18" s="222"/>
      <c r="BX18" s="220"/>
      <c r="BY18" s="221"/>
      <c r="BZ18" s="221"/>
      <c r="CA18" s="221"/>
      <c r="CB18" s="221"/>
      <c r="CC18" s="221"/>
      <c r="CD18" s="222"/>
      <c r="CE18" s="220"/>
      <c r="CF18" s="221"/>
      <c r="CG18" s="221"/>
      <c r="CH18" s="221"/>
      <c r="CI18" s="221"/>
      <c r="CJ18" s="222"/>
      <c r="CK18" s="220"/>
      <c r="CL18" s="221"/>
      <c r="CM18" s="221"/>
      <c r="CN18" s="221"/>
      <c r="CO18" s="221"/>
      <c r="CP18" s="221"/>
      <c r="CQ18" s="222"/>
      <c r="CR18" s="220"/>
      <c r="CS18" s="221"/>
      <c r="CT18" s="221"/>
      <c r="CU18" s="221"/>
      <c r="CV18" s="221"/>
      <c r="CW18" s="222"/>
      <c r="CX18" s="220"/>
      <c r="CY18" s="221"/>
      <c r="CZ18" s="221"/>
      <c r="DA18" s="221"/>
      <c r="DB18" s="221"/>
      <c r="DC18" s="222"/>
      <c r="DD18" s="220"/>
      <c r="DE18" s="221"/>
      <c r="DF18" s="221"/>
      <c r="DG18" s="221"/>
      <c r="DH18" s="221"/>
      <c r="DI18" s="221"/>
      <c r="DJ18" s="222"/>
      <c r="DK18" s="220"/>
      <c r="DL18" s="221"/>
      <c r="DM18" s="221"/>
      <c r="DN18" s="221"/>
      <c r="DO18" s="221"/>
      <c r="DP18" s="222"/>
      <c r="DQ18" s="220"/>
      <c r="DR18" s="221"/>
      <c r="DS18" s="221"/>
      <c r="DT18" s="221"/>
      <c r="DU18" s="221"/>
      <c r="DV18" s="221"/>
      <c r="DW18" s="222"/>
      <c r="DX18" s="220"/>
      <c r="DY18" s="221"/>
      <c r="DZ18" s="221"/>
      <c r="EA18" s="222"/>
      <c r="EB18" s="220"/>
      <c r="EC18" s="221"/>
      <c r="ED18" s="221"/>
      <c r="EE18" s="222"/>
      <c r="EF18" s="220"/>
      <c r="EG18" s="221"/>
      <c r="EH18" s="221"/>
      <c r="EI18" s="221"/>
      <c r="EJ18" s="221"/>
      <c r="EK18" s="221"/>
      <c r="EL18" s="222"/>
      <c r="EM18" s="220"/>
      <c r="EN18" s="221"/>
      <c r="EO18" s="221"/>
      <c r="EP18" s="221"/>
      <c r="EQ18" s="221"/>
      <c r="ER18" s="222"/>
      <c r="ES18" s="220"/>
      <c r="ET18" s="221"/>
      <c r="EU18" s="221"/>
      <c r="EV18" s="221"/>
      <c r="EW18" s="221"/>
      <c r="EX18" s="222"/>
      <c r="EY18" s="220"/>
      <c r="EZ18" s="221"/>
      <c r="FA18" s="221"/>
      <c r="FB18" s="221"/>
      <c r="FC18" s="221"/>
      <c r="FD18" s="221"/>
      <c r="FE18" s="222"/>
      <c r="FF18" s="220"/>
      <c r="FG18" s="221"/>
      <c r="FH18" s="221"/>
      <c r="FI18" s="221"/>
      <c r="FJ18" s="221"/>
      <c r="FK18" s="221"/>
      <c r="FL18" s="222"/>
      <c r="FM18" s="220"/>
      <c r="FN18" s="221"/>
      <c r="FO18" s="221"/>
      <c r="FP18" s="221"/>
      <c r="FQ18" s="221"/>
      <c r="FR18" s="221"/>
      <c r="FS18" s="222"/>
      <c r="FT18" s="220"/>
      <c r="FU18" s="221"/>
      <c r="FV18" s="221"/>
      <c r="FW18" s="221"/>
      <c r="FX18" s="221"/>
      <c r="FY18" s="222"/>
      <c r="FZ18" s="220"/>
      <c r="GA18" s="221"/>
      <c r="GB18" s="221"/>
      <c r="GC18" s="221"/>
      <c r="GD18" s="221"/>
      <c r="GE18" s="221"/>
      <c r="GF18" s="222"/>
      <c r="GG18" s="220"/>
      <c r="GH18" s="221"/>
      <c r="GI18" s="221"/>
      <c r="GJ18" s="221"/>
      <c r="GK18" s="221"/>
      <c r="GL18" s="221"/>
      <c r="GM18" s="221"/>
      <c r="GN18" s="221"/>
      <c r="GO18" s="222"/>
      <c r="GP18" s="220"/>
      <c r="GQ18" s="221"/>
      <c r="GR18" s="221"/>
      <c r="GS18" s="221"/>
      <c r="GT18" s="221"/>
      <c r="GU18" s="221"/>
      <c r="GV18" s="222"/>
      <c r="GW18" s="220"/>
      <c r="GX18" s="221"/>
      <c r="GY18" s="221"/>
      <c r="GZ18" s="221"/>
      <c r="HA18" s="221"/>
      <c r="HB18" s="222"/>
      <c r="HC18" s="220"/>
      <c r="HD18" s="221"/>
      <c r="HE18" s="221"/>
      <c r="HF18" s="221"/>
      <c r="HG18" s="221"/>
      <c r="HH18" s="221"/>
      <c r="HI18" s="222"/>
      <c r="HJ18" s="220"/>
      <c r="HK18" s="221"/>
      <c r="HL18" s="221"/>
      <c r="HM18" s="221"/>
      <c r="HN18" s="221"/>
      <c r="HO18" s="222"/>
      <c r="HP18" s="220"/>
      <c r="HQ18" s="221"/>
      <c r="HR18" s="221"/>
      <c r="HS18" s="221"/>
      <c r="HT18" s="221"/>
      <c r="HU18" s="222"/>
      <c r="HV18" s="220"/>
      <c r="HW18" s="221"/>
      <c r="HX18" s="221"/>
      <c r="HY18" s="221"/>
      <c r="HZ18" s="221"/>
      <c r="IA18" s="221"/>
      <c r="IB18" s="222"/>
      <c r="IC18" s="220"/>
      <c r="ID18" s="221"/>
      <c r="IE18" s="221"/>
      <c r="IF18" s="221"/>
      <c r="IG18" s="221"/>
      <c r="IH18" s="222"/>
    </row>
    <row r="19" spans="1:242" s="2" customFormat="1" ht="10.5" hidden="1" customHeight="1" outlineLevel="1" x14ac:dyDescent="0.2">
      <c r="A19" s="223" t="s">
        <v>16</v>
      </c>
      <c r="B19" s="224"/>
      <c r="C19" s="224"/>
      <c r="D19" s="224"/>
      <c r="E19" s="225"/>
      <c r="F19" s="226" t="s">
        <v>19</v>
      </c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8"/>
      <c r="AA19" s="217"/>
      <c r="AB19" s="218"/>
      <c r="AC19" s="218"/>
      <c r="AD19" s="218"/>
      <c r="AE19" s="218"/>
      <c r="AF19" s="219"/>
      <c r="AG19" s="217"/>
      <c r="AH19" s="218"/>
      <c r="AI19" s="218"/>
      <c r="AJ19" s="218"/>
      <c r="AK19" s="218"/>
      <c r="AL19" s="218"/>
      <c r="AM19" s="219"/>
      <c r="AN19" s="217"/>
      <c r="AO19" s="218"/>
      <c r="AP19" s="218"/>
      <c r="AQ19" s="218"/>
      <c r="AR19" s="218"/>
      <c r="AS19" s="218"/>
      <c r="AT19" s="219"/>
      <c r="AU19" s="217"/>
      <c r="AV19" s="218"/>
      <c r="AW19" s="218"/>
      <c r="AX19" s="218"/>
      <c r="AY19" s="218"/>
      <c r="AZ19" s="218"/>
      <c r="BA19" s="219"/>
      <c r="BB19" s="217"/>
      <c r="BC19" s="218"/>
      <c r="BD19" s="218"/>
      <c r="BE19" s="218"/>
      <c r="BF19" s="218"/>
      <c r="BG19" s="219"/>
      <c r="BH19" s="217"/>
      <c r="BI19" s="218"/>
      <c r="BJ19" s="218"/>
      <c r="BK19" s="218"/>
      <c r="BL19" s="218"/>
      <c r="BM19" s="218"/>
      <c r="BN19" s="219"/>
      <c r="BO19" s="217"/>
      <c r="BP19" s="218"/>
      <c r="BQ19" s="218"/>
      <c r="BR19" s="218"/>
      <c r="BS19" s="218"/>
      <c r="BT19" s="218"/>
      <c r="BU19" s="218"/>
      <c r="BV19" s="218"/>
      <c r="BW19" s="219"/>
      <c r="BX19" s="217"/>
      <c r="BY19" s="218"/>
      <c r="BZ19" s="218"/>
      <c r="CA19" s="218"/>
      <c r="CB19" s="218"/>
      <c r="CC19" s="218"/>
      <c r="CD19" s="219"/>
      <c r="CE19" s="217"/>
      <c r="CF19" s="218"/>
      <c r="CG19" s="218"/>
      <c r="CH19" s="218"/>
      <c r="CI19" s="218"/>
      <c r="CJ19" s="219"/>
      <c r="CK19" s="217"/>
      <c r="CL19" s="218"/>
      <c r="CM19" s="218"/>
      <c r="CN19" s="218"/>
      <c r="CO19" s="218"/>
      <c r="CP19" s="218"/>
      <c r="CQ19" s="219"/>
      <c r="CR19" s="217"/>
      <c r="CS19" s="218"/>
      <c r="CT19" s="218"/>
      <c r="CU19" s="218"/>
      <c r="CV19" s="218"/>
      <c r="CW19" s="219"/>
      <c r="CX19" s="217"/>
      <c r="CY19" s="218"/>
      <c r="CZ19" s="218"/>
      <c r="DA19" s="218"/>
      <c r="DB19" s="218"/>
      <c r="DC19" s="219"/>
      <c r="DD19" s="217"/>
      <c r="DE19" s="218"/>
      <c r="DF19" s="218"/>
      <c r="DG19" s="218"/>
      <c r="DH19" s="218"/>
      <c r="DI19" s="218"/>
      <c r="DJ19" s="219"/>
      <c r="DK19" s="217"/>
      <c r="DL19" s="218"/>
      <c r="DM19" s="218"/>
      <c r="DN19" s="218"/>
      <c r="DO19" s="218"/>
      <c r="DP19" s="219"/>
      <c r="DQ19" s="217"/>
      <c r="DR19" s="218"/>
      <c r="DS19" s="218"/>
      <c r="DT19" s="218"/>
      <c r="DU19" s="218"/>
      <c r="DV19" s="218"/>
      <c r="DW19" s="219"/>
      <c r="DX19" s="217"/>
      <c r="DY19" s="218"/>
      <c r="DZ19" s="218"/>
      <c r="EA19" s="219"/>
      <c r="EB19" s="217"/>
      <c r="EC19" s="218"/>
      <c r="ED19" s="218"/>
      <c r="EE19" s="219"/>
      <c r="EF19" s="217"/>
      <c r="EG19" s="218"/>
      <c r="EH19" s="218"/>
      <c r="EI19" s="218"/>
      <c r="EJ19" s="218"/>
      <c r="EK19" s="218"/>
      <c r="EL19" s="219"/>
      <c r="EM19" s="217"/>
      <c r="EN19" s="218"/>
      <c r="EO19" s="218"/>
      <c r="EP19" s="218"/>
      <c r="EQ19" s="218"/>
      <c r="ER19" s="219"/>
      <c r="ES19" s="217"/>
      <c r="ET19" s="218"/>
      <c r="EU19" s="218"/>
      <c r="EV19" s="218"/>
      <c r="EW19" s="218"/>
      <c r="EX19" s="219"/>
      <c r="EY19" s="217"/>
      <c r="EZ19" s="218"/>
      <c r="FA19" s="218"/>
      <c r="FB19" s="218"/>
      <c r="FC19" s="218"/>
      <c r="FD19" s="218"/>
      <c r="FE19" s="219"/>
      <c r="FF19" s="217"/>
      <c r="FG19" s="218"/>
      <c r="FH19" s="218"/>
      <c r="FI19" s="218"/>
      <c r="FJ19" s="218"/>
      <c r="FK19" s="218"/>
      <c r="FL19" s="219"/>
      <c r="FM19" s="217"/>
      <c r="FN19" s="218"/>
      <c r="FO19" s="218"/>
      <c r="FP19" s="218"/>
      <c r="FQ19" s="218"/>
      <c r="FR19" s="218"/>
      <c r="FS19" s="219"/>
      <c r="FT19" s="217"/>
      <c r="FU19" s="218"/>
      <c r="FV19" s="218"/>
      <c r="FW19" s="218"/>
      <c r="FX19" s="218"/>
      <c r="FY19" s="219"/>
      <c r="FZ19" s="217"/>
      <c r="GA19" s="218"/>
      <c r="GB19" s="218"/>
      <c r="GC19" s="218"/>
      <c r="GD19" s="218"/>
      <c r="GE19" s="218"/>
      <c r="GF19" s="219"/>
      <c r="GG19" s="217"/>
      <c r="GH19" s="218"/>
      <c r="GI19" s="218"/>
      <c r="GJ19" s="218"/>
      <c r="GK19" s="218"/>
      <c r="GL19" s="218"/>
      <c r="GM19" s="218"/>
      <c r="GN19" s="218"/>
      <c r="GO19" s="219"/>
      <c r="GP19" s="217"/>
      <c r="GQ19" s="218"/>
      <c r="GR19" s="218"/>
      <c r="GS19" s="218"/>
      <c r="GT19" s="218"/>
      <c r="GU19" s="218"/>
      <c r="GV19" s="219"/>
      <c r="GW19" s="217"/>
      <c r="GX19" s="218"/>
      <c r="GY19" s="218"/>
      <c r="GZ19" s="218"/>
      <c r="HA19" s="218"/>
      <c r="HB19" s="219"/>
      <c r="HC19" s="217"/>
      <c r="HD19" s="218"/>
      <c r="HE19" s="218"/>
      <c r="HF19" s="218"/>
      <c r="HG19" s="218"/>
      <c r="HH19" s="218"/>
      <c r="HI19" s="219"/>
      <c r="HJ19" s="217"/>
      <c r="HK19" s="218"/>
      <c r="HL19" s="218"/>
      <c r="HM19" s="218"/>
      <c r="HN19" s="218"/>
      <c r="HO19" s="219"/>
      <c r="HP19" s="217"/>
      <c r="HQ19" s="218"/>
      <c r="HR19" s="218"/>
      <c r="HS19" s="218"/>
      <c r="HT19" s="218"/>
      <c r="HU19" s="219"/>
      <c r="HV19" s="217"/>
      <c r="HW19" s="218"/>
      <c r="HX19" s="218"/>
      <c r="HY19" s="218"/>
      <c r="HZ19" s="218"/>
      <c r="IA19" s="218"/>
      <c r="IB19" s="219"/>
      <c r="IC19" s="217"/>
      <c r="ID19" s="218"/>
      <c r="IE19" s="218"/>
      <c r="IF19" s="218"/>
      <c r="IG19" s="218"/>
      <c r="IH19" s="219"/>
    </row>
    <row r="20" spans="1:242" s="2" customFormat="1" ht="10.5" hidden="1" customHeight="1" outlineLevel="1" x14ac:dyDescent="0.2">
      <c r="A20" s="223" t="s">
        <v>20</v>
      </c>
      <c r="B20" s="224"/>
      <c r="C20" s="224"/>
      <c r="D20" s="224"/>
      <c r="E20" s="225"/>
      <c r="F20" s="226" t="s">
        <v>21</v>
      </c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8"/>
      <c r="AA20" s="217"/>
      <c r="AB20" s="218"/>
      <c r="AC20" s="218"/>
      <c r="AD20" s="218"/>
      <c r="AE20" s="218"/>
      <c r="AF20" s="219"/>
      <c r="AG20" s="217"/>
      <c r="AH20" s="218"/>
      <c r="AI20" s="218"/>
      <c r="AJ20" s="218"/>
      <c r="AK20" s="218"/>
      <c r="AL20" s="218"/>
      <c r="AM20" s="219"/>
      <c r="AN20" s="217"/>
      <c r="AO20" s="218"/>
      <c r="AP20" s="218"/>
      <c r="AQ20" s="218"/>
      <c r="AR20" s="218"/>
      <c r="AS20" s="218"/>
      <c r="AT20" s="219"/>
      <c r="AU20" s="217"/>
      <c r="AV20" s="218"/>
      <c r="AW20" s="218"/>
      <c r="AX20" s="218"/>
      <c r="AY20" s="218"/>
      <c r="AZ20" s="218"/>
      <c r="BA20" s="219"/>
      <c r="BB20" s="217"/>
      <c r="BC20" s="218"/>
      <c r="BD20" s="218"/>
      <c r="BE20" s="218"/>
      <c r="BF20" s="218"/>
      <c r="BG20" s="219"/>
      <c r="BH20" s="217"/>
      <c r="BI20" s="218"/>
      <c r="BJ20" s="218"/>
      <c r="BK20" s="218"/>
      <c r="BL20" s="218"/>
      <c r="BM20" s="218"/>
      <c r="BN20" s="219"/>
      <c r="BO20" s="217"/>
      <c r="BP20" s="218"/>
      <c r="BQ20" s="218"/>
      <c r="BR20" s="218"/>
      <c r="BS20" s="218"/>
      <c r="BT20" s="218"/>
      <c r="BU20" s="218"/>
      <c r="BV20" s="218"/>
      <c r="BW20" s="219"/>
      <c r="BX20" s="217"/>
      <c r="BY20" s="218"/>
      <c r="BZ20" s="218"/>
      <c r="CA20" s="218"/>
      <c r="CB20" s="218"/>
      <c r="CC20" s="218"/>
      <c r="CD20" s="219"/>
      <c r="CE20" s="217"/>
      <c r="CF20" s="218"/>
      <c r="CG20" s="218"/>
      <c r="CH20" s="218"/>
      <c r="CI20" s="218"/>
      <c r="CJ20" s="219"/>
      <c r="CK20" s="217"/>
      <c r="CL20" s="218"/>
      <c r="CM20" s="218"/>
      <c r="CN20" s="218"/>
      <c r="CO20" s="218"/>
      <c r="CP20" s="218"/>
      <c r="CQ20" s="219"/>
      <c r="CR20" s="217"/>
      <c r="CS20" s="218"/>
      <c r="CT20" s="218"/>
      <c r="CU20" s="218"/>
      <c r="CV20" s="218"/>
      <c r="CW20" s="219"/>
      <c r="CX20" s="217"/>
      <c r="CY20" s="218"/>
      <c r="CZ20" s="218"/>
      <c r="DA20" s="218"/>
      <c r="DB20" s="218"/>
      <c r="DC20" s="219"/>
      <c r="DD20" s="217"/>
      <c r="DE20" s="218"/>
      <c r="DF20" s="218"/>
      <c r="DG20" s="218"/>
      <c r="DH20" s="218"/>
      <c r="DI20" s="218"/>
      <c r="DJ20" s="219"/>
      <c r="DK20" s="217"/>
      <c r="DL20" s="218"/>
      <c r="DM20" s="218"/>
      <c r="DN20" s="218"/>
      <c r="DO20" s="218"/>
      <c r="DP20" s="219"/>
      <c r="DQ20" s="217"/>
      <c r="DR20" s="218"/>
      <c r="DS20" s="218"/>
      <c r="DT20" s="218"/>
      <c r="DU20" s="218"/>
      <c r="DV20" s="218"/>
      <c r="DW20" s="219"/>
      <c r="DX20" s="217"/>
      <c r="DY20" s="218"/>
      <c r="DZ20" s="218"/>
      <c r="EA20" s="219"/>
      <c r="EB20" s="217"/>
      <c r="EC20" s="218"/>
      <c r="ED20" s="218"/>
      <c r="EE20" s="219"/>
      <c r="EF20" s="217"/>
      <c r="EG20" s="218"/>
      <c r="EH20" s="218"/>
      <c r="EI20" s="218"/>
      <c r="EJ20" s="218"/>
      <c r="EK20" s="218"/>
      <c r="EL20" s="219"/>
      <c r="EM20" s="217"/>
      <c r="EN20" s="218"/>
      <c r="EO20" s="218"/>
      <c r="EP20" s="218"/>
      <c r="EQ20" s="218"/>
      <c r="ER20" s="219"/>
      <c r="ES20" s="217"/>
      <c r="ET20" s="218"/>
      <c r="EU20" s="218"/>
      <c r="EV20" s="218"/>
      <c r="EW20" s="218"/>
      <c r="EX20" s="219"/>
      <c r="EY20" s="217"/>
      <c r="EZ20" s="218"/>
      <c r="FA20" s="218"/>
      <c r="FB20" s="218"/>
      <c r="FC20" s="218"/>
      <c r="FD20" s="218"/>
      <c r="FE20" s="219"/>
      <c r="FF20" s="217"/>
      <c r="FG20" s="218"/>
      <c r="FH20" s="218"/>
      <c r="FI20" s="218"/>
      <c r="FJ20" s="218"/>
      <c r="FK20" s="218"/>
      <c r="FL20" s="219"/>
      <c r="FM20" s="217"/>
      <c r="FN20" s="218"/>
      <c r="FO20" s="218"/>
      <c r="FP20" s="218"/>
      <c r="FQ20" s="218"/>
      <c r="FR20" s="218"/>
      <c r="FS20" s="219"/>
      <c r="FT20" s="217"/>
      <c r="FU20" s="218"/>
      <c r="FV20" s="218"/>
      <c r="FW20" s="218"/>
      <c r="FX20" s="218"/>
      <c r="FY20" s="219"/>
      <c r="FZ20" s="217"/>
      <c r="GA20" s="218"/>
      <c r="GB20" s="218"/>
      <c r="GC20" s="218"/>
      <c r="GD20" s="218"/>
      <c r="GE20" s="218"/>
      <c r="GF20" s="219"/>
      <c r="GG20" s="217"/>
      <c r="GH20" s="218"/>
      <c r="GI20" s="218"/>
      <c r="GJ20" s="218"/>
      <c r="GK20" s="218"/>
      <c r="GL20" s="218"/>
      <c r="GM20" s="218"/>
      <c r="GN20" s="218"/>
      <c r="GO20" s="219"/>
      <c r="GP20" s="217"/>
      <c r="GQ20" s="218"/>
      <c r="GR20" s="218"/>
      <c r="GS20" s="218"/>
      <c r="GT20" s="218"/>
      <c r="GU20" s="218"/>
      <c r="GV20" s="219"/>
      <c r="GW20" s="217"/>
      <c r="GX20" s="218"/>
      <c r="GY20" s="218"/>
      <c r="GZ20" s="218"/>
      <c r="HA20" s="218"/>
      <c r="HB20" s="219"/>
      <c r="HC20" s="217"/>
      <c r="HD20" s="218"/>
      <c r="HE20" s="218"/>
      <c r="HF20" s="218"/>
      <c r="HG20" s="218"/>
      <c r="HH20" s="218"/>
      <c r="HI20" s="219"/>
      <c r="HJ20" s="217"/>
      <c r="HK20" s="218"/>
      <c r="HL20" s="218"/>
      <c r="HM20" s="218"/>
      <c r="HN20" s="218"/>
      <c r="HO20" s="219"/>
      <c r="HP20" s="217"/>
      <c r="HQ20" s="218"/>
      <c r="HR20" s="218"/>
      <c r="HS20" s="218"/>
      <c r="HT20" s="218"/>
      <c r="HU20" s="219"/>
      <c r="HV20" s="217"/>
      <c r="HW20" s="218"/>
      <c r="HX20" s="218"/>
      <c r="HY20" s="218"/>
      <c r="HZ20" s="218"/>
      <c r="IA20" s="218"/>
      <c r="IB20" s="219"/>
      <c r="IC20" s="217"/>
      <c r="ID20" s="218"/>
      <c r="IE20" s="218"/>
      <c r="IF20" s="218"/>
      <c r="IG20" s="218"/>
      <c r="IH20" s="219"/>
    </row>
    <row r="21" spans="1:242" s="2" customFormat="1" ht="10.5" hidden="1" customHeight="1" outlineLevel="1" x14ac:dyDescent="0.2">
      <c r="A21" s="223" t="s">
        <v>22</v>
      </c>
      <c r="B21" s="224"/>
      <c r="C21" s="224"/>
      <c r="D21" s="224"/>
      <c r="E21" s="225"/>
      <c r="F21" s="226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8"/>
      <c r="AA21" s="217"/>
      <c r="AB21" s="218"/>
      <c r="AC21" s="218"/>
      <c r="AD21" s="218"/>
      <c r="AE21" s="218"/>
      <c r="AF21" s="219"/>
      <c r="AG21" s="217"/>
      <c r="AH21" s="218"/>
      <c r="AI21" s="218"/>
      <c r="AJ21" s="218"/>
      <c r="AK21" s="218"/>
      <c r="AL21" s="218"/>
      <c r="AM21" s="219"/>
      <c r="AN21" s="217"/>
      <c r="AO21" s="218"/>
      <c r="AP21" s="218"/>
      <c r="AQ21" s="218"/>
      <c r="AR21" s="218"/>
      <c r="AS21" s="218"/>
      <c r="AT21" s="219"/>
      <c r="AU21" s="217"/>
      <c r="AV21" s="218"/>
      <c r="AW21" s="218"/>
      <c r="AX21" s="218"/>
      <c r="AY21" s="218"/>
      <c r="AZ21" s="218"/>
      <c r="BA21" s="219"/>
      <c r="BB21" s="217"/>
      <c r="BC21" s="218"/>
      <c r="BD21" s="218"/>
      <c r="BE21" s="218"/>
      <c r="BF21" s="218"/>
      <c r="BG21" s="219"/>
      <c r="BH21" s="217"/>
      <c r="BI21" s="218"/>
      <c r="BJ21" s="218"/>
      <c r="BK21" s="218"/>
      <c r="BL21" s="218"/>
      <c r="BM21" s="218"/>
      <c r="BN21" s="219"/>
      <c r="BO21" s="217"/>
      <c r="BP21" s="218"/>
      <c r="BQ21" s="218"/>
      <c r="BR21" s="218"/>
      <c r="BS21" s="218"/>
      <c r="BT21" s="218"/>
      <c r="BU21" s="218"/>
      <c r="BV21" s="218"/>
      <c r="BW21" s="219"/>
      <c r="BX21" s="217"/>
      <c r="BY21" s="218"/>
      <c r="BZ21" s="218"/>
      <c r="CA21" s="218"/>
      <c r="CB21" s="218"/>
      <c r="CC21" s="218"/>
      <c r="CD21" s="219"/>
      <c r="CE21" s="217"/>
      <c r="CF21" s="218"/>
      <c r="CG21" s="218"/>
      <c r="CH21" s="218"/>
      <c r="CI21" s="218"/>
      <c r="CJ21" s="219"/>
      <c r="CK21" s="217"/>
      <c r="CL21" s="218"/>
      <c r="CM21" s="218"/>
      <c r="CN21" s="218"/>
      <c r="CO21" s="218"/>
      <c r="CP21" s="218"/>
      <c r="CQ21" s="219"/>
      <c r="CR21" s="217"/>
      <c r="CS21" s="218"/>
      <c r="CT21" s="218"/>
      <c r="CU21" s="218"/>
      <c r="CV21" s="218"/>
      <c r="CW21" s="219"/>
      <c r="CX21" s="217"/>
      <c r="CY21" s="218"/>
      <c r="CZ21" s="218"/>
      <c r="DA21" s="218"/>
      <c r="DB21" s="218"/>
      <c r="DC21" s="219"/>
      <c r="DD21" s="217"/>
      <c r="DE21" s="218"/>
      <c r="DF21" s="218"/>
      <c r="DG21" s="218"/>
      <c r="DH21" s="218"/>
      <c r="DI21" s="218"/>
      <c r="DJ21" s="219"/>
      <c r="DK21" s="217"/>
      <c r="DL21" s="218"/>
      <c r="DM21" s="218"/>
      <c r="DN21" s="218"/>
      <c r="DO21" s="218"/>
      <c r="DP21" s="219"/>
      <c r="DQ21" s="217"/>
      <c r="DR21" s="218"/>
      <c r="DS21" s="218"/>
      <c r="DT21" s="218"/>
      <c r="DU21" s="218"/>
      <c r="DV21" s="218"/>
      <c r="DW21" s="219"/>
      <c r="DX21" s="217"/>
      <c r="DY21" s="218"/>
      <c r="DZ21" s="218"/>
      <c r="EA21" s="219"/>
      <c r="EB21" s="217"/>
      <c r="EC21" s="218"/>
      <c r="ED21" s="218"/>
      <c r="EE21" s="219"/>
      <c r="EF21" s="217"/>
      <c r="EG21" s="218"/>
      <c r="EH21" s="218"/>
      <c r="EI21" s="218"/>
      <c r="EJ21" s="218"/>
      <c r="EK21" s="218"/>
      <c r="EL21" s="219"/>
      <c r="EM21" s="217"/>
      <c r="EN21" s="218"/>
      <c r="EO21" s="218"/>
      <c r="EP21" s="218"/>
      <c r="EQ21" s="218"/>
      <c r="ER21" s="219"/>
      <c r="ES21" s="217"/>
      <c r="ET21" s="218"/>
      <c r="EU21" s="218"/>
      <c r="EV21" s="218"/>
      <c r="EW21" s="218"/>
      <c r="EX21" s="219"/>
      <c r="EY21" s="217"/>
      <c r="EZ21" s="218"/>
      <c r="FA21" s="218"/>
      <c r="FB21" s="218"/>
      <c r="FC21" s="218"/>
      <c r="FD21" s="218"/>
      <c r="FE21" s="219"/>
      <c r="FF21" s="217"/>
      <c r="FG21" s="218"/>
      <c r="FH21" s="218"/>
      <c r="FI21" s="218"/>
      <c r="FJ21" s="218"/>
      <c r="FK21" s="218"/>
      <c r="FL21" s="219"/>
      <c r="FM21" s="217"/>
      <c r="FN21" s="218"/>
      <c r="FO21" s="218"/>
      <c r="FP21" s="218"/>
      <c r="FQ21" s="218"/>
      <c r="FR21" s="218"/>
      <c r="FS21" s="219"/>
      <c r="FT21" s="217"/>
      <c r="FU21" s="218"/>
      <c r="FV21" s="218"/>
      <c r="FW21" s="218"/>
      <c r="FX21" s="218"/>
      <c r="FY21" s="219"/>
      <c r="FZ21" s="217"/>
      <c r="GA21" s="218"/>
      <c r="GB21" s="218"/>
      <c r="GC21" s="218"/>
      <c r="GD21" s="218"/>
      <c r="GE21" s="218"/>
      <c r="GF21" s="219"/>
      <c r="GG21" s="217"/>
      <c r="GH21" s="218"/>
      <c r="GI21" s="218"/>
      <c r="GJ21" s="218"/>
      <c r="GK21" s="218"/>
      <c r="GL21" s="218"/>
      <c r="GM21" s="218"/>
      <c r="GN21" s="218"/>
      <c r="GO21" s="219"/>
      <c r="GP21" s="217"/>
      <c r="GQ21" s="218"/>
      <c r="GR21" s="218"/>
      <c r="GS21" s="218"/>
      <c r="GT21" s="218"/>
      <c r="GU21" s="218"/>
      <c r="GV21" s="219"/>
      <c r="GW21" s="217"/>
      <c r="GX21" s="218"/>
      <c r="GY21" s="218"/>
      <c r="GZ21" s="218"/>
      <c r="HA21" s="218"/>
      <c r="HB21" s="219"/>
      <c r="HC21" s="217"/>
      <c r="HD21" s="218"/>
      <c r="HE21" s="218"/>
      <c r="HF21" s="218"/>
      <c r="HG21" s="218"/>
      <c r="HH21" s="218"/>
      <c r="HI21" s="219"/>
      <c r="HJ21" s="217"/>
      <c r="HK21" s="218"/>
      <c r="HL21" s="218"/>
      <c r="HM21" s="218"/>
      <c r="HN21" s="218"/>
      <c r="HO21" s="219"/>
      <c r="HP21" s="217"/>
      <c r="HQ21" s="218"/>
      <c r="HR21" s="218"/>
      <c r="HS21" s="218"/>
      <c r="HT21" s="218"/>
      <c r="HU21" s="219"/>
      <c r="HV21" s="217"/>
      <c r="HW21" s="218"/>
      <c r="HX21" s="218"/>
      <c r="HY21" s="218"/>
      <c r="HZ21" s="218"/>
      <c r="IA21" s="218"/>
      <c r="IB21" s="219"/>
      <c r="IC21" s="217"/>
      <c r="ID21" s="218"/>
      <c r="IE21" s="218"/>
      <c r="IF21" s="218"/>
      <c r="IG21" s="218"/>
      <c r="IH21" s="219"/>
    </row>
    <row r="22" spans="1:242" s="2" customFormat="1" ht="21" customHeight="1" collapsed="1" x14ac:dyDescent="0.2">
      <c r="A22" s="232" t="s">
        <v>49</v>
      </c>
      <c r="B22" s="233"/>
      <c r="C22" s="233"/>
      <c r="D22" s="233"/>
      <c r="E22" s="234"/>
      <c r="F22" s="235" t="s">
        <v>23</v>
      </c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7"/>
      <c r="AA22" s="220"/>
      <c r="AB22" s="221"/>
      <c r="AC22" s="221"/>
      <c r="AD22" s="221"/>
      <c r="AE22" s="221"/>
      <c r="AF22" s="222"/>
      <c r="AG22" s="220"/>
      <c r="AH22" s="221"/>
      <c r="AI22" s="221"/>
      <c r="AJ22" s="221"/>
      <c r="AK22" s="221"/>
      <c r="AL22" s="221"/>
      <c r="AM22" s="222"/>
      <c r="AN22" s="220"/>
      <c r="AO22" s="221"/>
      <c r="AP22" s="221"/>
      <c r="AQ22" s="221"/>
      <c r="AR22" s="221"/>
      <c r="AS22" s="221"/>
      <c r="AT22" s="222"/>
      <c r="AU22" s="220"/>
      <c r="AV22" s="221"/>
      <c r="AW22" s="221"/>
      <c r="AX22" s="221"/>
      <c r="AY22" s="221"/>
      <c r="AZ22" s="221"/>
      <c r="BA22" s="222"/>
      <c r="BB22" s="220"/>
      <c r="BC22" s="221"/>
      <c r="BD22" s="221"/>
      <c r="BE22" s="221"/>
      <c r="BF22" s="221"/>
      <c r="BG22" s="222"/>
      <c r="BH22" s="220"/>
      <c r="BI22" s="221"/>
      <c r="BJ22" s="221"/>
      <c r="BK22" s="221"/>
      <c r="BL22" s="221"/>
      <c r="BM22" s="221"/>
      <c r="BN22" s="222"/>
      <c r="BO22" s="220"/>
      <c r="BP22" s="221"/>
      <c r="BQ22" s="221"/>
      <c r="BR22" s="221"/>
      <c r="BS22" s="221"/>
      <c r="BT22" s="221"/>
      <c r="BU22" s="221"/>
      <c r="BV22" s="221"/>
      <c r="BW22" s="222"/>
      <c r="BX22" s="220"/>
      <c r="BY22" s="221"/>
      <c r="BZ22" s="221"/>
      <c r="CA22" s="221"/>
      <c r="CB22" s="221"/>
      <c r="CC22" s="221"/>
      <c r="CD22" s="222"/>
      <c r="CE22" s="220"/>
      <c r="CF22" s="221"/>
      <c r="CG22" s="221"/>
      <c r="CH22" s="221"/>
      <c r="CI22" s="221"/>
      <c r="CJ22" s="222"/>
      <c r="CK22" s="220"/>
      <c r="CL22" s="221"/>
      <c r="CM22" s="221"/>
      <c r="CN22" s="221"/>
      <c r="CO22" s="221"/>
      <c r="CP22" s="221"/>
      <c r="CQ22" s="222"/>
      <c r="CR22" s="220"/>
      <c r="CS22" s="221"/>
      <c r="CT22" s="221"/>
      <c r="CU22" s="221"/>
      <c r="CV22" s="221"/>
      <c r="CW22" s="222"/>
      <c r="CX22" s="220"/>
      <c r="CY22" s="221"/>
      <c r="CZ22" s="221"/>
      <c r="DA22" s="221"/>
      <c r="DB22" s="221"/>
      <c r="DC22" s="222"/>
      <c r="DD22" s="220"/>
      <c r="DE22" s="221"/>
      <c r="DF22" s="221"/>
      <c r="DG22" s="221"/>
      <c r="DH22" s="221"/>
      <c r="DI22" s="221"/>
      <c r="DJ22" s="222"/>
      <c r="DK22" s="220"/>
      <c r="DL22" s="221"/>
      <c r="DM22" s="221"/>
      <c r="DN22" s="221"/>
      <c r="DO22" s="221"/>
      <c r="DP22" s="222"/>
      <c r="DQ22" s="220"/>
      <c r="DR22" s="221"/>
      <c r="DS22" s="221"/>
      <c r="DT22" s="221"/>
      <c r="DU22" s="221"/>
      <c r="DV22" s="221"/>
      <c r="DW22" s="222"/>
      <c r="DX22" s="220"/>
      <c r="DY22" s="221"/>
      <c r="DZ22" s="221"/>
      <c r="EA22" s="222"/>
      <c r="EB22" s="220"/>
      <c r="EC22" s="221"/>
      <c r="ED22" s="221"/>
      <c r="EE22" s="222"/>
      <c r="EF22" s="220"/>
      <c r="EG22" s="221"/>
      <c r="EH22" s="221"/>
      <c r="EI22" s="221"/>
      <c r="EJ22" s="221"/>
      <c r="EK22" s="221"/>
      <c r="EL22" s="222"/>
      <c r="EM22" s="220"/>
      <c r="EN22" s="221"/>
      <c r="EO22" s="221"/>
      <c r="EP22" s="221"/>
      <c r="EQ22" s="221"/>
      <c r="ER22" s="222"/>
      <c r="ES22" s="220"/>
      <c r="ET22" s="221"/>
      <c r="EU22" s="221"/>
      <c r="EV22" s="221"/>
      <c r="EW22" s="221"/>
      <c r="EX22" s="222"/>
      <c r="EY22" s="220"/>
      <c r="EZ22" s="221"/>
      <c r="FA22" s="221"/>
      <c r="FB22" s="221"/>
      <c r="FC22" s="221"/>
      <c r="FD22" s="221"/>
      <c r="FE22" s="222"/>
      <c r="FF22" s="220"/>
      <c r="FG22" s="221"/>
      <c r="FH22" s="221"/>
      <c r="FI22" s="221"/>
      <c r="FJ22" s="221"/>
      <c r="FK22" s="221"/>
      <c r="FL22" s="222"/>
      <c r="FM22" s="220"/>
      <c r="FN22" s="221"/>
      <c r="FO22" s="221"/>
      <c r="FP22" s="221"/>
      <c r="FQ22" s="221"/>
      <c r="FR22" s="221"/>
      <c r="FS22" s="222"/>
      <c r="FT22" s="220"/>
      <c r="FU22" s="221"/>
      <c r="FV22" s="221"/>
      <c r="FW22" s="221"/>
      <c r="FX22" s="221"/>
      <c r="FY22" s="222"/>
      <c r="FZ22" s="220"/>
      <c r="GA22" s="221"/>
      <c r="GB22" s="221"/>
      <c r="GC22" s="221"/>
      <c r="GD22" s="221"/>
      <c r="GE22" s="221"/>
      <c r="GF22" s="222"/>
      <c r="GG22" s="220"/>
      <c r="GH22" s="221"/>
      <c r="GI22" s="221"/>
      <c r="GJ22" s="221"/>
      <c r="GK22" s="221"/>
      <c r="GL22" s="221"/>
      <c r="GM22" s="221"/>
      <c r="GN22" s="221"/>
      <c r="GO22" s="222"/>
      <c r="GP22" s="220"/>
      <c r="GQ22" s="221"/>
      <c r="GR22" s="221"/>
      <c r="GS22" s="221"/>
      <c r="GT22" s="221"/>
      <c r="GU22" s="221"/>
      <c r="GV22" s="222"/>
      <c r="GW22" s="220"/>
      <c r="GX22" s="221"/>
      <c r="GY22" s="221"/>
      <c r="GZ22" s="221"/>
      <c r="HA22" s="221"/>
      <c r="HB22" s="222"/>
      <c r="HC22" s="220"/>
      <c r="HD22" s="221"/>
      <c r="HE22" s="221"/>
      <c r="HF22" s="221"/>
      <c r="HG22" s="221"/>
      <c r="HH22" s="221"/>
      <c r="HI22" s="222"/>
      <c r="HJ22" s="220"/>
      <c r="HK22" s="221"/>
      <c r="HL22" s="221"/>
      <c r="HM22" s="221"/>
      <c r="HN22" s="221"/>
      <c r="HO22" s="222"/>
      <c r="HP22" s="220"/>
      <c r="HQ22" s="221"/>
      <c r="HR22" s="221"/>
      <c r="HS22" s="221"/>
      <c r="HT22" s="221"/>
      <c r="HU22" s="222"/>
      <c r="HV22" s="220"/>
      <c r="HW22" s="221"/>
      <c r="HX22" s="221"/>
      <c r="HY22" s="221"/>
      <c r="HZ22" s="221"/>
      <c r="IA22" s="221"/>
      <c r="IB22" s="222"/>
      <c r="IC22" s="220"/>
      <c r="ID22" s="221"/>
      <c r="IE22" s="221"/>
      <c r="IF22" s="221"/>
      <c r="IG22" s="221"/>
      <c r="IH22" s="222"/>
    </row>
    <row r="23" spans="1:242" s="2" customFormat="1" ht="10.5" hidden="1" customHeight="1" outlineLevel="1" x14ac:dyDescent="0.2">
      <c r="A23" s="223" t="s">
        <v>16</v>
      </c>
      <c r="B23" s="224"/>
      <c r="C23" s="224"/>
      <c r="D23" s="224"/>
      <c r="E23" s="225"/>
      <c r="F23" s="226" t="s">
        <v>19</v>
      </c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  <c r="AA23" s="217"/>
      <c r="AB23" s="218"/>
      <c r="AC23" s="218"/>
      <c r="AD23" s="218"/>
      <c r="AE23" s="218"/>
      <c r="AF23" s="219"/>
      <c r="AG23" s="217"/>
      <c r="AH23" s="218"/>
      <c r="AI23" s="218"/>
      <c r="AJ23" s="218"/>
      <c r="AK23" s="218"/>
      <c r="AL23" s="218"/>
      <c r="AM23" s="219"/>
      <c r="AN23" s="217"/>
      <c r="AO23" s="218"/>
      <c r="AP23" s="218"/>
      <c r="AQ23" s="218"/>
      <c r="AR23" s="218"/>
      <c r="AS23" s="218"/>
      <c r="AT23" s="219"/>
      <c r="AU23" s="217"/>
      <c r="AV23" s="218"/>
      <c r="AW23" s="218"/>
      <c r="AX23" s="218"/>
      <c r="AY23" s="218"/>
      <c r="AZ23" s="218"/>
      <c r="BA23" s="219"/>
      <c r="BB23" s="217"/>
      <c r="BC23" s="218"/>
      <c r="BD23" s="218"/>
      <c r="BE23" s="218"/>
      <c r="BF23" s="218"/>
      <c r="BG23" s="219"/>
      <c r="BH23" s="217"/>
      <c r="BI23" s="218"/>
      <c r="BJ23" s="218"/>
      <c r="BK23" s="218"/>
      <c r="BL23" s="218"/>
      <c r="BM23" s="218"/>
      <c r="BN23" s="219"/>
      <c r="BO23" s="217"/>
      <c r="BP23" s="218"/>
      <c r="BQ23" s="218"/>
      <c r="BR23" s="218"/>
      <c r="BS23" s="218"/>
      <c r="BT23" s="218"/>
      <c r="BU23" s="218"/>
      <c r="BV23" s="218"/>
      <c r="BW23" s="219"/>
      <c r="BX23" s="217"/>
      <c r="BY23" s="218"/>
      <c r="BZ23" s="218"/>
      <c r="CA23" s="218"/>
      <c r="CB23" s="218"/>
      <c r="CC23" s="218"/>
      <c r="CD23" s="219"/>
      <c r="CE23" s="217"/>
      <c r="CF23" s="218"/>
      <c r="CG23" s="218"/>
      <c r="CH23" s="218"/>
      <c r="CI23" s="218"/>
      <c r="CJ23" s="219"/>
      <c r="CK23" s="217"/>
      <c r="CL23" s="218"/>
      <c r="CM23" s="218"/>
      <c r="CN23" s="218"/>
      <c r="CO23" s="218"/>
      <c r="CP23" s="218"/>
      <c r="CQ23" s="219"/>
      <c r="CR23" s="217"/>
      <c r="CS23" s="218"/>
      <c r="CT23" s="218"/>
      <c r="CU23" s="218"/>
      <c r="CV23" s="218"/>
      <c r="CW23" s="219"/>
      <c r="CX23" s="217"/>
      <c r="CY23" s="218"/>
      <c r="CZ23" s="218"/>
      <c r="DA23" s="218"/>
      <c r="DB23" s="218"/>
      <c r="DC23" s="219"/>
      <c r="DD23" s="217"/>
      <c r="DE23" s="218"/>
      <c r="DF23" s="218"/>
      <c r="DG23" s="218"/>
      <c r="DH23" s="218"/>
      <c r="DI23" s="218"/>
      <c r="DJ23" s="219"/>
      <c r="DK23" s="217"/>
      <c r="DL23" s="218"/>
      <c r="DM23" s="218"/>
      <c r="DN23" s="218"/>
      <c r="DO23" s="218"/>
      <c r="DP23" s="219"/>
      <c r="DQ23" s="217"/>
      <c r="DR23" s="218"/>
      <c r="DS23" s="218"/>
      <c r="DT23" s="218"/>
      <c r="DU23" s="218"/>
      <c r="DV23" s="218"/>
      <c r="DW23" s="219"/>
      <c r="DX23" s="217"/>
      <c r="DY23" s="218"/>
      <c r="DZ23" s="218"/>
      <c r="EA23" s="219"/>
      <c r="EB23" s="217"/>
      <c r="EC23" s="218"/>
      <c r="ED23" s="218"/>
      <c r="EE23" s="219"/>
      <c r="EF23" s="217"/>
      <c r="EG23" s="218"/>
      <c r="EH23" s="218"/>
      <c r="EI23" s="218"/>
      <c r="EJ23" s="218"/>
      <c r="EK23" s="218"/>
      <c r="EL23" s="219"/>
      <c r="EM23" s="217"/>
      <c r="EN23" s="218"/>
      <c r="EO23" s="218"/>
      <c r="EP23" s="218"/>
      <c r="EQ23" s="218"/>
      <c r="ER23" s="219"/>
      <c r="ES23" s="217"/>
      <c r="ET23" s="218"/>
      <c r="EU23" s="218"/>
      <c r="EV23" s="218"/>
      <c r="EW23" s="218"/>
      <c r="EX23" s="219"/>
      <c r="EY23" s="217"/>
      <c r="EZ23" s="218"/>
      <c r="FA23" s="218"/>
      <c r="FB23" s="218"/>
      <c r="FC23" s="218"/>
      <c r="FD23" s="218"/>
      <c r="FE23" s="219"/>
      <c r="FF23" s="217"/>
      <c r="FG23" s="218"/>
      <c r="FH23" s="218"/>
      <c r="FI23" s="218"/>
      <c r="FJ23" s="218"/>
      <c r="FK23" s="218"/>
      <c r="FL23" s="219"/>
      <c r="FM23" s="217"/>
      <c r="FN23" s="218"/>
      <c r="FO23" s="218"/>
      <c r="FP23" s="218"/>
      <c r="FQ23" s="218"/>
      <c r="FR23" s="218"/>
      <c r="FS23" s="219"/>
      <c r="FT23" s="217"/>
      <c r="FU23" s="218"/>
      <c r="FV23" s="218"/>
      <c r="FW23" s="218"/>
      <c r="FX23" s="218"/>
      <c r="FY23" s="219"/>
      <c r="FZ23" s="217"/>
      <c r="GA23" s="218"/>
      <c r="GB23" s="218"/>
      <c r="GC23" s="218"/>
      <c r="GD23" s="218"/>
      <c r="GE23" s="218"/>
      <c r="GF23" s="219"/>
      <c r="GG23" s="217"/>
      <c r="GH23" s="218"/>
      <c r="GI23" s="218"/>
      <c r="GJ23" s="218"/>
      <c r="GK23" s="218"/>
      <c r="GL23" s="218"/>
      <c r="GM23" s="218"/>
      <c r="GN23" s="218"/>
      <c r="GO23" s="219"/>
      <c r="GP23" s="217"/>
      <c r="GQ23" s="218"/>
      <c r="GR23" s="218"/>
      <c r="GS23" s="218"/>
      <c r="GT23" s="218"/>
      <c r="GU23" s="218"/>
      <c r="GV23" s="219"/>
      <c r="GW23" s="217"/>
      <c r="GX23" s="218"/>
      <c r="GY23" s="218"/>
      <c r="GZ23" s="218"/>
      <c r="HA23" s="218"/>
      <c r="HB23" s="219"/>
      <c r="HC23" s="217"/>
      <c r="HD23" s="218"/>
      <c r="HE23" s="218"/>
      <c r="HF23" s="218"/>
      <c r="HG23" s="218"/>
      <c r="HH23" s="218"/>
      <c r="HI23" s="219"/>
      <c r="HJ23" s="217"/>
      <c r="HK23" s="218"/>
      <c r="HL23" s="218"/>
      <c r="HM23" s="218"/>
      <c r="HN23" s="218"/>
      <c r="HO23" s="219"/>
      <c r="HP23" s="217"/>
      <c r="HQ23" s="218"/>
      <c r="HR23" s="218"/>
      <c r="HS23" s="218"/>
      <c r="HT23" s="218"/>
      <c r="HU23" s="219"/>
      <c r="HV23" s="217"/>
      <c r="HW23" s="218"/>
      <c r="HX23" s="218"/>
      <c r="HY23" s="218"/>
      <c r="HZ23" s="218"/>
      <c r="IA23" s="218"/>
      <c r="IB23" s="219"/>
      <c r="IC23" s="217"/>
      <c r="ID23" s="218"/>
      <c r="IE23" s="218"/>
      <c r="IF23" s="218"/>
      <c r="IG23" s="218"/>
      <c r="IH23" s="219"/>
    </row>
    <row r="24" spans="1:242" s="2" customFormat="1" ht="10.5" hidden="1" customHeight="1" outlineLevel="1" x14ac:dyDescent="0.2">
      <c r="A24" s="223" t="s">
        <v>20</v>
      </c>
      <c r="B24" s="224"/>
      <c r="C24" s="224"/>
      <c r="D24" s="224"/>
      <c r="E24" s="225"/>
      <c r="F24" s="226" t="s">
        <v>21</v>
      </c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8"/>
      <c r="AA24" s="217"/>
      <c r="AB24" s="218"/>
      <c r="AC24" s="218"/>
      <c r="AD24" s="218"/>
      <c r="AE24" s="218"/>
      <c r="AF24" s="219"/>
      <c r="AG24" s="217"/>
      <c r="AH24" s="218"/>
      <c r="AI24" s="218"/>
      <c r="AJ24" s="218"/>
      <c r="AK24" s="218"/>
      <c r="AL24" s="218"/>
      <c r="AM24" s="219"/>
      <c r="AN24" s="217"/>
      <c r="AO24" s="218"/>
      <c r="AP24" s="218"/>
      <c r="AQ24" s="218"/>
      <c r="AR24" s="218"/>
      <c r="AS24" s="218"/>
      <c r="AT24" s="219"/>
      <c r="AU24" s="217"/>
      <c r="AV24" s="218"/>
      <c r="AW24" s="218"/>
      <c r="AX24" s="218"/>
      <c r="AY24" s="218"/>
      <c r="AZ24" s="218"/>
      <c r="BA24" s="219"/>
      <c r="BB24" s="217"/>
      <c r="BC24" s="218"/>
      <c r="BD24" s="218"/>
      <c r="BE24" s="218"/>
      <c r="BF24" s="218"/>
      <c r="BG24" s="219"/>
      <c r="BH24" s="217"/>
      <c r="BI24" s="218"/>
      <c r="BJ24" s="218"/>
      <c r="BK24" s="218"/>
      <c r="BL24" s="218"/>
      <c r="BM24" s="218"/>
      <c r="BN24" s="219"/>
      <c r="BO24" s="217"/>
      <c r="BP24" s="218"/>
      <c r="BQ24" s="218"/>
      <c r="BR24" s="218"/>
      <c r="BS24" s="218"/>
      <c r="BT24" s="218"/>
      <c r="BU24" s="218"/>
      <c r="BV24" s="218"/>
      <c r="BW24" s="219"/>
      <c r="BX24" s="217"/>
      <c r="BY24" s="218"/>
      <c r="BZ24" s="218"/>
      <c r="CA24" s="218"/>
      <c r="CB24" s="218"/>
      <c r="CC24" s="218"/>
      <c r="CD24" s="219"/>
      <c r="CE24" s="217"/>
      <c r="CF24" s="218"/>
      <c r="CG24" s="218"/>
      <c r="CH24" s="218"/>
      <c r="CI24" s="218"/>
      <c r="CJ24" s="219"/>
      <c r="CK24" s="217"/>
      <c r="CL24" s="218"/>
      <c r="CM24" s="218"/>
      <c r="CN24" s="218"/>
      <c r="CO24" s="218"/>
      <c r="CP24" s="218"/>
      <c r="CQ24" s="219"/>
      <c r="CR24" s="217"/>
      <c r="CS24" s="218"/>
      <c r="CT24" s="218"/>
      <c r="CU24" s="218"/>
      <c r="CV24" s="218"/>
      <c r="CW24" s="219"/>
      <c r="CX24" s="217"/>
      <c r="CY24" s="218"/>
      <c r="CZ24" s="218"/>
      <c r="DA24" s="218"/>
      <c r="DB24" s="218"/>
      <c r="DC24" s="219"/>
      <c r="DD24" s="217"/>
      <c r="DE24" s="218"/>
      <c r="DF24" s="218"/>
      <c r="DG24" s="218"/>
      <c r="DH24" s="218"/>
      <c r="DI24" s="218"/>
      <c r="DJ24" s="219"/>
      <c r="DK24" s="217"/>
      <c r="DL24" s="218"/>
      <c r="DM24" s="218"/>
      <c r="DN24" s="218"/>
      <c r="DO24" s="218"/>
      <c r="DP24" s="219"/>
      <c r="DQ24" s="217"/>
      <c r="DR24" s="218"/>
      <c r="DS24" s="218"/>
      <c r="DT24" s="218"/>
      <c r="DU24" s="218"/>
      <c r="DV24" s="218"/>
      <c r="DW24" s="219"/>
      <c r="DX24" s="217"/>
      <c r="DY24" s="218"/>
      <c r="DZ24" s="218"/>
      <c r="EA24" s="219"/>
      <c r="EB24" s="217"/>
      <c r="EC24" s="218"/>
      <c r="ED24" s="218"/>
      <c r="EE24" s="219"/>
      <c r="EF24" s="217"/>
      <c r="EG24" s="218"/>
      <c r="EH24" s="218"/>
      <c r="EI24" s="218"/>
      <c r="EJ24" s="218"/>
      <c r="EK24" s="218"/>
      <c r="EL24" s="219"/>
      <c r="EM24" s="217"/>
      <c r="EN24" s="218"/>
      <c r="EO24" s="218"/>
      <c r="EP24" s="218"/>
      <c r="EQ24" s="218"/>
      <c r="ER24" s="219"/>
      <c r="ES24" s="217"/>
      <c r="ET24" s="218"/>
      <c r="EU24" s="218"/>
      <c r="EV24" s="218"/>
      <c r="EW24" s="218"/>
      <c r="EX24" s="219"/>
      <c r="EY24" s="217"/>
      <c r="EZ24" s="218"/>
      <c r="FA24" s="218"/>
      <c r="FB24" s="218"/>
      <c r="FC24" s="218"/>
      <c r="FD24" s="218"/>
      <c r="FE24" s="219"/>
      <c r="FF24" s="217"/>
      <c r="FG24" s="218"/>
      <c r="FH24" s="218"/>
      <c r="FI24" s="218"/>
      <c r="FJ24" s="218"/>
      <c r="FK24" s="218"/>
      <c r="FL24" s="219"/>
      <c r="FM24" s="217"/>
      <c r="FN24" s="218"/>
      <c r="FO24" s="218"/>
      <c r="FP24" s="218"/>
      <c r="FQ24" s="218"/>
      <c r="FR24" s="218"/>
      <c r="FS24" s="219"/>
      <c r="FT24" s="217"/>
      <c r="FU24" s="218"/>
      <c r="FV24" s="218"/>
      <c r="FW24" s="218"/>
      <c r="FX24" s="218"/>
      <c r="FY24" s="219"/>
      <c r="FZ24" s="217"/>
      <c r="GA24" s="218"/>
      <c r="GB24" s="218"/>
      <c r="GC24" s="218"/>
      <c r="GD24" s="218"/>
      <c r="GE24" s="218"/>
      <c r="GF24" s="219"/>
      <c r="GG24" s="217"/>
      <c r="GH24" s="218"/>
      <c r="GI24" s="218"/>
      <c r="GJ24" s="218"/>
      <c r="GK24" s="218"/>
      <c r="GL24" s="218"/>
      <c r="GM24" s="218"/>
      <c r="GN24" s="218"/>
      <c r="GO24" s="219"/>
      <c r="GP24" s="217"/>
      <c r="GQ24" s="218"/>
      <c r="GR24" s="218"/>
      <c r="GS24" s="218"/>
      <c r="GT24" s="218"/>
      <c r="GU24" s="218"/>
      <c r="GV24" s="219"/>
      <c r="GW24" s="217"/>
      <c r="GX24" s="218"/>
      <c r="GY24" s="218"/>
      <c r="GZ24" s="218"/>
      <c r="HA24" s="218"/>
      <c r="HB24" s="219"/>
      <c r="HC24" s="217"/>
      <c r="HD24" s="218"/>
      <c r="HE24" s="218"/>
      <c r="HF24" s="218"/>
      <c r="HG24" s="218"/>
      <c r="HH24" s="218"/>
      <c r="HI24" s="219"/>
      <c r="HJ24" s="217"/>
      <c r="HK24" s="218"/>
      <c r="HL24" s="218"/>
      <c r="HM24" s="218"/>
      <c r="HN24" s="218"/>
      <c r="HO24" s="219"/>
      <c r="HP24" s="217"/>
      <c r="HQ24" s="218"/>
      <c r="HR24" s="218"/>
      <c r="HS24" s="218"/>
      <c r="HT24" s="218"/>
      <c r="HU24" s="219"/>
      <c r="HV24" s="217"/>
      <c r="HW24" s="218"/>
      <c r="HX24" s="218"/>
      <c r="HY24" s="218"/>
      <c r="HZ24" s="218"/>
      <c r="IA24" s="218"/>
      <c r="IB24" s="219"/>
      <c r="IC24" s="217"/>
      <c r="ID24" s="218"/>
      <c r="IE24" s="218"/>
      <c r="IF24" s="218"/>
      <c r="IG24" s="218"/>
      <c r="IH24" s="219"/>
    </row>
    <row r="25" spans="1:242" s="2" customFormat="1" ht="10.5" hidden="1" customHeight="1" outlineLevel="1" x14ac:dyDescent="0.2">
      <c r="A25" s="223" t="s">
        <v>22</v>
      </c>
      <c r="B25" s="224"/>
      <c r="C25" s="224"/>
      <c r="D25" s="224"/>
      <c r="E25" s="225"/>
      <c r="F25" s="226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8"/>
      <c r="AA25" s="217"/>
      <c r="AB25" s="218"/>
      <c r="AC25" s="218"/>
      <c r="AD25" s="218"/>
      <c r="AE25" s="218"/>
      <c r="AF25" s="219"/>
      <c r="AG25" s="217"/>
      <c r="AH25" s="218"/>
      <c r="AI25" s="218"/>
      <c r="AJ25" s="218"/>
      <c r="AK25" s="218"/>
      <c r="AL25" s="218"/>
      <c r="AM25" s="219"/>
      <c r="AN25" s="217"/>
      <c r="AO25" s="218"/>
      <c r="AP25" s="218"/>
      <c r="AQ25" s="218"/>
      <c r="AR25" s="218"/>
      <c r="AS25" s="218"/>
      <c r="AT25" s="219"/>
      <c r="AU25" s="217"/>
      <c r="AV25" s="218"/>
      <c r="AW25" s="218"/>
      <c r="AX25" s="218"/>
      <c r="AY25" s="218"/>
      <c r="AZ25" s="218"/>
      <c r="BA25" s="219"/>
      <c r="BB25" s="217"/>
      <c r="BC25" s="218"/>
      <c r="BD25" s="218"/>
      <c r="BE25" s="218"/>
      <c r="BF25" s="218"/>
      <c r="BG25" s="219"/>
      <c r="BH25" s="217"/>
      <c r="BI25" s="218"/>
      <c r="BJ25" s="218"/>
      <c r="BK25" s="218"/>
      <c r="BL25" s="218"/>
      <c r="BM25" s="218"/>
      <c r="BN25" s="219"/>
      <c r="BO25" s="217"/>
      <c r="BP25" s="218"/>
      <c r="BQ25" s="218"/>
      <c r="BR25" s="218"/>
      <c r="BS25" s="218"/>
      <c r="BT25" s="218"/>
      <c r="BU25" s="218"/>
      <c r="BV25" s="218"/>
      <c r="BW25" s="219"/>
      <c r="BX25" s="217"/>
      <c r="BY25" s="218"/>
      <c r="BZ25" s="218"/>
      <c r="CA25" s="218"/>
      <c r="CB25" s="218"/>
      <c r="CC25" s="218"/>
      <c r="CD25" s="219"/>
      <c r="CE25" s="217"/>
      <c r="CF25" s="218"/>
      <c r="CG25" s="218"/>
      <c r="CH25" s="218"/>
      <c r="CI25" s="218"/>
      <c r="CJ25" s="219"/>
      <c r="CK25" s="217"/>
      <c r="CL25" s="218"/>
      <c r="CM25" s="218"/>
      <c r="CN25" s="218"/>
      <c r="CO25" s="218"/>
      <c r="CP25" s="218"/>
      <c r="CQ25" s="219"/>
      <c r="CR25" s="217"/>
      <c r="CS25" s="218"/>
      <c r="CT25" s="218"/>
      <c r="CU25" s="218"/>
      <c r="CV25" s="218"/>
      <c r="CW25" s="219"/>
      <c r="CX25" s="217"/>
      <c r="CY25" s="218"/>
      <c r="CZ25" s="218"/>
      <c r="DA25" s="218"/>
      <c r="DB25" s="218"/>
      <c r="DC25" s="219"/>
      <c r="DD25" s="217"/>
      <c r="DE25" s="218"/>
      <c r="DF25" s="218"/>
      <c r="DG25" s="218"/>
      <c r="DH25" s="218"/>
      <c r="DI25" s="218"/>
      <c r="DJ25" s="219"/>
      <c r="DK25" s="217"/>
      <c r="DL25" s="218"/>
      <c r="DM25" s="218"/>
      <c r="DN25" s="218"/>
      <c r="DO25" s="218"/>
      <c r="DP25" s="219"/>
      <c r="DQ25" s="217"/>
      <c r="DR25" s="218"/>
      <c r="DS25" s="218"/>
      <c r="DT25" s="218"/>
      <c r="DU25" s="218"/>
      <c r="DV25" s="218"/>
      <c r="DW25" s="219"/>
      <c r="DX25" s="217"/>
      <c r="DY25" s="218"/>
      <c r="DZ25" s="218"/>
      <c r="EA25" s="219"/>
      <c r="EB25" s="217"/>
      <c r="EC25" s="218"/>
      <c r="ED25" s="218"/>
      <c r="EE25" s="219"/>
      <c r="EF25" s="217"/>
      <c r="EG25" s="218"/>
      <c r="EH25" s="218"/>
      <c r="EI25" s="218"/>
      <c r="EJ25" s="218"/>
      <c r="EK25" s="218"/>
      <c r="EL25" s="219"/>
      <c r="EM25" s="217"/>
      <c r="EN25" s="218"/>
      <c r="EO25" s="218"/>
      <c r="EP25" s="218"/>
      <c r="EQ25" s="218"/>
      <c r="ER25" s="219"/>
      <c r="ES25" s="217"/>
      <c r="ET25" s="218"/>
      <c r="EU25" s="218"/>
      <c r="EV25" s="218"/>
      <c r="EW25" s="218"/>
      <c r="EX25" s="219"/>
      <c r="EY25" s="217"/>
      <c r="EZ25" s="218"/>
      <c r="FA25" s="218"/>
      <c r="FB25" s="218"/>
      <c r="FC25" s="218"/>
      <c r="FD25" s="218"/>
      <c r="FE25" s="219"/>
      <c r="FF25" s="217"/>
      <c r="FG25" s="218"/>
      <c r="FH25" s="218"/>
      <c r="FI25" s="218"/>
      <c r="FJ25" s="218"/>
      <c r="FK25" s="218"/>
      <c r="FL25" s="219"/>
      <c r="FM25" s="217"/>
      <c r="FN25" s="218"/>
      <c r="FO25" s="218"/>
      <c r="FP25" s="218"/>
      <c r="FQ25" s="218"/>
      <c r="FR25" s="218"/>
      <c r="FS25" s="219"/>
      <c r="FT25" s="217"/>
      <c r="FU25" s="218"/>
      <c r="FV25" s="218"/>
      <c r="FW25" s="218"/>
      <c r="FX25" s="218"/>
      <c r="FY25" s="219"/>
      <c r="FZ25" s="217"/>
      <c r="GA25" s="218"/>
      <c r="GB25" s="218"/>
      <c r="GC25" s="218"/>
      <c r="GD25" s="218"/>
      <c r="GE25" s="218"/>
      <c r="GF25" s="219"/>
      <c r="GG25" s="217"/>
      <c r="GH25" s="218"/>
      <c r="GI25" s="218"/>
      <c r="GJ25" s="218"/>
      <c r="GK25" s="218"/>
      <c r="GL25" s="218"/>
      <c r="GM25" s="218"/>
      <c r="GN25" s="218"/>
      <c r="GO25" s="219"/>
      <c r="GP25" s="217"/>
      <c r="GQ25" s="218"/>
      <c r="GR25" s="218"/>
      <c r="GS25" s="218"/>
      <c r="GT25" s="218"/>
      <c r="GU25" s="218"/>
      <c r="GV25" s="219"/>
      <c r="GW25" s="217"/>
      <c r="GX25" s="218"/>
      <c r="GY25" s="218"/>
      <c r="GZ25" s="218"/>
      <c r="HA25" s="218"/>
      <c r="HB25" s="219"/>
      <c r="HC25" s="217"/>
      <c r="HD25" s="218"/>
      <c r="HE25" s="218"/>
      <c r="HF25" s="218"/>
      <c r="HG25" s="218"/>
      <c r="HH25" s="218"/>
      <c r="HI25" s="219"/>
      <c r="HJ25" s="217"/>
      <c r="HK25" s="218"/>
      <c r="HL25" s="218"/>
      <c r="HM25" s="218"/>
      <c r="HN25" s="218"/>
      <c r="HO25" s="219"/>
      <c r="HP25" s="217"/>
      <c r="HQ25" s="218"/>
      <c r="HR25" s="218"/>
      <c r="HS25" s="218"/>
      <c r="HT25" s="218"/>
      <c r="HU25" s="219"/>
      <c r="HV25" s="217"/>
      <c r="HW25" s="218"/>
      <c r="HX25" s="218"/>
      <c r="HY25" s="218"/>
      <c r="HZ25" s="218"/>
      <c r="IA25" s="218"/>
      <c r="IB25" s="219"/>
      <c r="IC25" s="217"/>
      <c r="ID25" s="218"/>
      <c r="IE25" s="218"/>
      <c r="IF25" s="218"/>
      <c r="IG25" s="218"/>
      <c r="IH25" s="219"/>
    </row>
    <row r="26" spans="1:242" s="2" customFormat="1" ht="42" customHeight="1" collapsed="1" x14ac:dyDescent="0.2">
      <c r="A26" s="232" t="s">
        <v>50</v>
      </c>
      <c r="B26" s="233"/>
      <c r="C26" s="233"/>
      <c r="D26" s="233"/>
      <c r="E26" s="234"/>
      <c r="F26" s="235" t="s">
        <v>24</v>
      </c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7"/>
      <c r="AA26" s="220"/>
      <c r="AB26" s="221"/>
      <c r="AC26" s="221"/>
      <c r="AD26" s="221"/>
      <c r="AE26" s="221"/>
      <c r="AF26" s="222"/>
      <c r="AG26" s="220"/>
      <c r="AH26" s="221"/>
      <c r="AI26" s="221"/>
      <c r="AJ26" s="221"/>
      <c r="AK26" s="221"/>
      <c r="AL26" s="221"/>
      <c r="AM26" s="222"/>
      <c r="AN26" s="220"/>
      <c r="AO26" s="221"/>
      <c r="AP26" s="221"/>
      <c r="AQ26" s="221"/>
      <c r="AR26" s="221"/>
      <c r="AS26" s="221"/>
      <c r="AT26" s="222"/>
      <c r="AU26" s="220"/>
      <c r="AV26" s="221"/>
      <c r="AW26" s="221"/>
      <c r="AX26" s="221"/>
      <c r="AY26" s="221"/>
      <c r="AZ26" s="221"/>
      <c r="BA26" s="222"/>
      <c r="BB26" s="220"/>
      <c r="BC26" s="221"/>
      <c r="BD26" s="221"/>
      <c r="BE26" s="221"/>
      <c r="BF26" s="221"/>
      <c r="BG26" s="222"/>
      <c r="BH26" s="220"/>
      <c r="BI26" s="221"/>
      <c r="BJ26" s="221"/>
      <c r="BK26" s="221"/>
      <c r="BL26" s="221"/>
      <c r="BM26" s="221"/>
      <c r="BN26" s="222"/>
      <c r="BO26" s="220"/>
      <c r="BP26" s="221"/>
      <c r="BQ26" s="221"/>
      <c r="BR26" s="221"/>
      <c r="BS26" s="221"/>
      <c r="BT26" s="221"/>
      <c r="BU26" s="221"/>
      <c r="BV26" s="221"/>
      <c r="BW26" s="222"/>
      <c r="BX26" s="220"/>
      <c r="BY26" s="221"/>
      <c r="BZ26" s="221"/>
      <c r="CA26" s="221"/>
      <c r="CB26" s="221"/>
      <c r="CC26" s="221"/>
      <c r="CD26" s="222"/>
      <c r="CE26" s="220"/>
      <c r="CF26" s="221"/>
      <c r="CG26" s="221"/>
      <c r="CH26" s="221"/>
      <c r="CI26" s="221"/>
      <c r="CJ26" s="222"/>
      <c r="CK26" s="220"/>
      <c r="CL26" s="221"/>
      <c r="CM26" s="221"/>
      <c r="CN26" s="221"/>
      <c r="CO26" s="221"/>
      <c r="CP26" s="221"/>
      <c r="CQ26" s="222"/>
      <c r="CR26" s="220"/>
      <c r="CS26" s="221"/>
      <c r="CT26" s="221"/>
      <c r="CU26" s="221"/>
      <c r="CV26" s="221"/>
      <c r="CW26" s="222"/>
      <c r="CX26" s="220"/>
      <c r="CY26" s="221"/>
      <c r="CZ26" s="221"/>
      <c r="DA26" s="221"/>
      <c r="DB26" s="221"/>
      <c r="DC26" s="222"/>
      <c r="DD26" s="220"/>
      <c r="DE26" s="221"/>
      <c r="DF26" s="221"/>
      <c r="DG26" s="221"/>
      <c r="DH26" s="221"/>
      <c r="DI26" s="221"/>
      <c r="DJ26" s="222"/>
      <c r="DK26" s="220"/>
      <c r="DL26" s="221"/>
      <c r="DM26" s="221"/>
      <c r="DN26" s="221"/>
      <c r="DO26" s="221"/>
      <c r="DP26" s="222"/>
      <c r="DQ26" s="220"/>
      <c r="DR26" s="221"/>
      <c r="DS26" s="221"/>
      <c r="DT26" s="221"/>
      <c r="DU26" s="221"/>
      <c r="DV26" s="221"/>
      <c r="DW26" s="222"/>
      <c r="DX26" s="220"/>
      <c r="DY26" s="221"/>
      <c r="DZ26" s="221"/>
      <c r="EA26" s="222"/>
      <c r="EB26" s="220"/>
      <c r="EC26" s="221"/>
      <c r="ED26" s="221"/>
      <c r="EE26" s="222"/>
      <c r="EF26" s="220"/>
      <c r="EG26" s="221"/>
      <c r="EH26" s="221"/>
      <c r="EI26" s="221"/>
      <c r="EJ26" s="221"/>
      <c r="EK26" s="221"/>
      <c r="EL26" s="222"/>
      <c r="EM26" s="220"/>
      <c r="EN26" s="221"/>
      <c r="EO26" s="221"/>
      <c r="EP26" s="221"/>
      <c r="EQ26" s="221"/>
      <c r="ER26" s="222"/>
      <c r="ES26" s="220"/>
      <c r="ET26" s="221"/>
      <c r="EU26" s="221"/>
      <c r="EV26" s="221"/>
      <c r="EW26" s="221"/>
      <c r="EX26" s="222"/>
      <c r="EY26" s="220"/>
      <c r="EZ26" s="221"/>
      <c r="FA26" s="221"/>
      <c r="FB26" s="221"/>
      <c r="FC26" s="221"/>
      <c r="FD26" s="221"/>
      <c r="FE26" s="222"/>
      <c r="FF26" s="220"/>
      <c r="FG26" s="221"/>
      <c r="FH26" s="221"/>
      <c r="FI26" s="221"/>
      <c r="FJ26" s="221"/>
      <c r="FK26" s="221"/>
      <c r="FL26" s="222"/>
      <c r="FM26" s="220"/>
      <c r="FN26" s="221"/>
      <c r="FO26" s="221"/>
      <c r="FP26" s="221"/>
      <c r="FQ26" s="221"/>
      <c r="FR26" s="221"/>
      <c r="FS26" s="222"/>
      <c r="FT26" s="220"/>
      <c r="FU26" s="221"/>
      <c r="FV26" s="221"/>
      <c r="FW26" s="221"/>
      <c r="FX26" s="221"/>
      <c r="FY26" s="222"/>
      <c r="FZ26" s="220"/>
      <c r="GA26" s="221"/>
      <c r="GB26" s="221"/>
      <c r="GC26" s="221"/>
      <c r="GD26" s="221"/>
      <c r="GE26" s="221"/>
      <c r="GF26" s="222"/>
      <c r="GG26" s="220"/>
      <c r="GH26" s="221"/>
      <c r="GI26" s="221"/>
      <c r="GJ26" s="221"/>
      <c r="GK26" s="221"/>
      <c r="GL26" s="221"/>
      <c r="GM26" s="221"/>
      <c r="GN26" s="221"/>
      <c r="GO26" s="222"/>
      <c r="GP26" s="220"/>
      <c r="GQ26" s="221"/>
      <c r="GR26" s="221"/>
      <c r="GS26" s="221"/>
      <c r="GT26" s="221"/>
      <c r="GU26" s="221"/>
      <c r="GV26" s="222"/>
      <c r="GW26" s="220"/>
      <c r="GX26" s="221"/>
      <c r="GY26" s="221"/>
      <c r="GZ26" s="221"/>
      <c r="HA26" s="221"/>
      <c r="HB26" s="222"/>
      <c r="HC26" s="220"/>
      <c r="HD26" s="221"/>
      <c r="HE26" s="221"/>
      <c r="HF26" s="221"/>
      <c r="HG26" s="221"/>
      <c r="HH26" s="221"/>
      <c r="HI26" s="222"/>
      <c r="HJ26" s="220"/>
      <c r="HK26" s="221"/>
      <c r="HL26" s="221"/>
      <c r="HM26" s="221"/>
      <c r="HN26" s="221"/>
      <c r="HO26" s="222"/>
      <c r="HP26" s="220"/>
      <c r="HQ26" s="221"/>
      <c r="HR26" s="221"/>
      <c r="HS26" s="221"/>
      <c r="HT26" s="221"/>
      <c r="HU26" s="222"/>
      <c r="HV26" s="220"/>
      <c r="HW26" s="221"/>
      <c r="HX26" s="221"/>
      <c r="HY26" s="221"/>
      <c r="HZ26" s="221"/>
      <c r="IA26" s="221"/>
      <c r="IB26" s="222"/>
      <c r="IC26" s="220"/>
      <c r="ID26" s="221"/>
      <c r="IE26" s="221"/>
      <c r="IF26" s="221"/>
      <c r="IG26" s="221"/>
      <c r="IH26" s="222"/>
    </row>
    <row r="27" spans="1:242" s="2" customFormat="1" ht="10.5" hidden="1" customHeight="1" outlineLevel="1" x14ac:dyDescent="0.2">
      <c r="A27" s="223" t="s">
        <v>16</v>
      </c>
      <c r="B27" s="224"/>
      <c r="C27" s="224"/>
      <c r="D27" s="224"/>
      <c r="E27" s="225"/>
      <c r="F27" s="226" t="s">
        <v>19</v>
      </c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8"/>
      <c r="AA27" s="217"/>
      <c r="AB27" s="218"/>
      <c r="AC27" s="218"/>
      <c r="AD27" s="218"/>
      <c r="AE27" s="218"/>
      <c r="AF27" s="219"/>
      <c r="AG27" s="217"/>
      <c r="AH27" s="218"/>
      <c r="AI27" s="218"/>
      <c r="AJ27" s="218"/>
      <c r="AK27" s="218"/>
      <c r="AL27" s="218"/>
      <c r="AM27" s="219"/>
      <c r="AN27" s="217"/>
      <c r="AO27" s="218"/>
      <c r="AP27" s="218"/>
      <c r="AQ27" s="218"/>
      <c r="AR27" s="218"/>
      <c r="AS27" s="218"/>
      <c r="AT27" s="219"/>
      <c r="AU27" s="217"/>
      <c r="AV27" s="218"/>
      <c r="AW27" s="218"/>
      <c r="AX27" s="218"/>
      <c r="AY27" s="218"/>
      <c r="AZ27" s="218"/>
      <c r="BA27" s="219"/>
      <c r="BB27" s="217"/>
      <c r="BC27" s="218"/>
      <c r="BD27" s="218"/>
      <c r="BE27" s="218"/>
      <c r="BF27" s="218"/>
      <c r="BG27" s="219"/>
      <c r="BH27" s="217"/>
      <c r="BI27" s="218"/>
      <c r="BJ27" s="218"/>
      <c r="BK27" s="218"/>
      <c r="BL27" s="218"/>
      <c r="BM27" s="218"/>
      <c r="BN27" s="219"/>
      <c r="BO27" s="217"/>
      <c r="BP27" s="218"/>
      <c r="BQ27" s="218"/>
      <c r="BR27" s="218"/>
      <c r="BS27" s="218"/>
      <c r="BT27" s="218"/>
      <c r="BU27" s="218"/>
      <c r="BV27" s="218"/>
      <c r="BW27" s="219"/>
      <c r="BX27" s="217"/>
      <c r="BY27" s="218"/>
      <c r="BZ27" s="218"/>
      <c r="CA27" s="218"/>
      <c r="CB27" s="218"/>
      <c r="CC27" s="218"/>
      <c r="CD27" s="219"/>
      <c r="CE27" s="217"/>
      <c r="CF27" s="218"/>
      <c r="CG27" s="218"/>
      <c r="CH27" s="218"/>
      <c r="CI27" s="218"/>
      <c r="CJ27" s="219"/>
      <c r="CK27" s="217"/>
      <c r="CL27" s="218"/>
      <c r="CM27" s="218"/>
      <c r="CN27" s="218"/>
      <c r="CO27" s="218"/>
      <c r="CP27" s="218"/>
      <c r="CQ27" s="219"/>
      <c r="CR27" s="217"/>
      <c r="CS27" s="218"/>
      <c r="CT27" s="218"/>
      <c r="CU27" s="218"/>
      <c r="CV27" s="218"/>
      <c r="CW27" s="219"/>
      <c r="CX27" s="217"/>
      <c r="CY27" s="218"/>
      <c r="CZ27" s="218"/>
      <c r="DA27" s="218"/>
      <c r="DB27" s="218"/>
      <c r="DC27" s="219"/>
      <c r="DD27" s="217"/>
      <c r="DE27" s="218"/>
      <c r="DF27" s="218"/>
      <c r="DG27" s="218"/>
      <c r="DH27" s="218"/>
      <c r="DI27" s="218"/>
      <c r="DJ27" s="219"/>
      <c r="DK27" s="217"/>
      <c r="DL27" s="218"/>
      <c r="DM27" s="218"/>
      <c r="DN27" s="218"/>
      <c r="DO27" s="218"/>
      <c r="DP27" s="219"/>
      <c r="DQ27" s="217"/>
      <c r="DR27" s="218"/>
      <c r="DS27" s="218"/>
      <c r="DT27" s="218"/>
      <c r="DU27" s="218"/>
      <c r="DV27" s="218"/>
      <c r="DW27" s="219"/>
      <c r="DX27" s="217"/>
      <c r="DY27" s="218"/>
      <c r="DZ27" s="218"/>
      <c r="EA27" s="219"/>
      <c r="EB27" s="217"/>
      <c r="EC27" s="218"/>
      <c r="ED27" s="218"/>
      <c r="EE27" s="219"/>
      <c r="EF27" s="217"/>
      <c r="EG27" s="218"/>
      <c r="EH27" s="218"/>
      <c r="EI27" s="218"/>
      <c r="EJ27" s="218"/>
      <c r="EK27" s="218"/>
      <c r="EL27" s="219"/>
      <c r="EM27" s="217"/>
      <c r="EN27" s="218"/>
      <c r="EO27" s="218"/>
      <c r="EP27" s="218"/>
      <c r="EQ27" s="218"/>
      <c r="ER27" s="219"/>
      <c r="ES27" s="217"/>
      <c r="ET27" s="218"/>
      <c r="EU27" s="218"/>
      <c r="EV27" s="218"/>
      <c r="EW27" s="218"/>
      <c r="EX27" s="219"/>
      <c r="EY27" s="217"/>
      <c r="EZ27" s="218"/>
      <c r="FA27" s="218"/>
      <c r="FB27" s="218"/>
      <c r="FC27" s="218"/>
      <c r="FD27" s="218"/>
      <c r="FE27" s="219"/>
      <c r="FF27" s="217"/>
      <c r="FG27" s="218"/>
      <c r="FH27" s="218"/>
      <c r="FI27" s="218"/>
      <c r="FJ27" s="218"/>
      <c r="FK27" s="218"/>
      <c r="FL27" s="219"/>
      <c r="FM27" s="217"/>
      <c r="FN27" s="218"/>
      <c r="FO27" s="218"/>
      <c r="FP27" s="218"/>
      <c r="FQ27" s="218"/>
      <c r="FR27" s="218"/>
      <c r="FS27" s="219"/>
      <c r="FT27" s="217"/>
      <c r="FU27" s="218"/>
      <c r="FV27" s="218"/>
      <c r="FW27" s="218"/>
      <c r="FX27" s="218"/>
      <c r="FY27" s="219"/>
      <c r="FZ27" s="217"/>
      <c r="GA27" s="218"/>
      <c r="GB27" s="218"/>
      <c r="GC27" s="218"/>
      <c r="GD27" s="218"/>
      <c r="GE27" s="218"/>
      <c r="GF27" s="219"/>
      <c r="GG27" s="217"/>
      <c r="GH27" s="218"/>
      <c r="GI27" s="218"/>
      <c r="GJ27" s="218"/>
      <c r="GK27" s="218"/>
      <c r="GL27" s="218"/>
      <c r="GM27" s="218"/>
      <c r="GN27" s="218"/>
      <c r="GO27" s="219"/>
      <c r="GP27" s="217"/>
      <c r="GQ27" s="218"/>
      <c r="GR27" s="218"/>
      <c r="GS27" s="218"/>
      <c r="GT27" s="218"/>
      <c r="GU27" s="218"/>
      <c r="GV27" s="219"/>
      <c r="GW27" s="217"/>
      <c r="GX27" s="218"/>
      <c r="GY27" s="218"/>
      <c r="GZ27" s="218"/>
      <c r="HA27" s="218"/>
      <c r="HB27" s="219"/>
      <c r="HC27" s="217"/>
      <c r="HD27" s="218"/>
      <c r="HE27" s="218"/>
      <c r="HF27" s="218"/>
      <c r="HG27" s="218"/>
      <c r="HH27" s="218"/>
      <c r="HI27" s="219"/>
      <c r="HJ27" s="217"/>
      <c r="HK27" s="218"/>
      <c r="HL27" s="218"/>
      <c r="HM27" s="218"/>
      <c r="HN27" s="218"/>
      <c r="HO27" s="219"/>
      <c r="HP27" s="217"/>
      <c r="HQ27" s="218"/>
      <c r="HR27" s="218"/>
      <c r="HS27" s="218"/>
      <c r="HT27" s="218"/>
      <c r="HU27" s="219"/>
      <c r="HV27" s="217"/>
      <c r="HW27" s="218"/>
      <c r="HX27" s="218"/>
      <c r="HY27" s="218"/>
      <c r="HZ27" s="218"/>
      <c r="IA27" s="218"/>
      <c r="IB27" s="219"/>
      <c r="IC27" s="217"/>
      <c r="ID27" s="218"/>
      <c r="IE27" s="218"/>
      <c r="IF27" s="218"/>
      <c r="IG27" s="218"/>
      <c r="IH27" s="219"/>
    </row>
    <row r="28" spans="1:242" s="2" customFormat="1" ht="10.5" hidden="1" customHeight="1" outlineLevel="1" x14ac:dyDescent="0.2">
      <c r="A28" s="223" t="s">
        <v>20</v>
      </c>
      <c r="B28" s="224"/>
      <c r="C28" s="224"/>
      <c r="D28" s="224"/>
      <c r="E28" s="225"/>
      <c r="F28" s="226" t="s">
        <v>21</v>
      </c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8"/>
      <c r="AA28" s="217"/>
      <c r="AB28" s="218"/>
      <c r="AC28" s="218"/>
      <c r="AD28" s="218"/>
      <c r="AE28" s="218"/>
      <c r="AF28" s="219"/>
      <c r="AG28" s="217"/>
      <c r="AH28" s="218"/>
      <c r="AI28" s="218"/>
      <c r="AJ28" s="218"/>
      <c r="AK28" s="218"/>
      <c r="AL28" s="218"/>
      <c r="AM28" s="219"/>
      <c r="AN28" s="217"/>
      <c r="AO28" s="218"/>
      <c r="AP28" s="218"/>
      <c r="AQ28" s="218"/>
      <c r="AR28" s="218"/>
      <c r="AS28" s="218"/>
      <c r="AT28" s="219"/>
      <c r="AU28" s="217"/>
      <c r="AV28" s="218"/>
      <c r="AW28" s="218"/>
      <c r="AX28" s="218"/>
      <c r="AY28" s="218"/>
      <c r="AZ28" s="218"/>
      <c r="BA28" s="219"/>
      <c r="BB28" s="217"/>
      <c r="BC28" s="218"/>
      <c r="BD28" s="218"/>
      <c r="BE28" s="218"/>
      <c r="BF28" s="218"/>
      <c r="BG28" s="219"/>
      <c r="BH28" s="217"/>
      <c r="BI28" s="218"/>
      <c r="BJ28" s="218"/>
      <c r="BK28" s="218"/>
      <c r="BL28" s="218"/>
      <c r="BM28" s="218"/>
      <c r="BN28" s="219"/>
      <c r="BO28" s="217"/>
      <c r="BP28" s="218"/>
      <c r="BQ28" s="218"/>
      <c r="BR28" s="218"/>
      <c r="BS28" s="218"/>
      <c r="BT28" s="218"/>
      <c r="BU28" s="218"/>
      <c r="BV28" s="218"/>
      <c r="BW28" s="219"/>
      <c r="BX28" s="217"/>
      <c r="BY28" s="218"/>
      <c r="BZ28" s="218"/>
      <c r="CA28" s="218"/>
      <c r="CB28" s="218"/>
      <c r="CC28" s="218"/>
      <c r="CD28" s="219"/>
      <c r="CE28" s="217"/>
      <c r="CF28" s="218"/>
      <c r="CG28" s="218"/>
      <c r="CH28" s="218"/>
      <c r="CI28" s="218"/>
      <c r="CJ28" s="219"/>
      <c r="CK28" s="217"/>
      <c r="CL28" s="218"/>
      <c r="CM28" s="218"/>
      <c r="CN28" s="218"/>
      <c r="CO28" s="218"/>
      <c r="CP28" s="218"/>
      <c r="CQ28" s="219"/>
      <c r="CR28" s="217"/>
      <c r="CS28" s="218"/>
      <c r="CT28" s="218"/>
      <c r="CU28" s="218"/>
      <c r="CV28" s="218"/>
      <c r="CW28" s="219"/>
      <c r="CX28" s="217"/>
      <c r="CY28" s="218"/>
      <c r="CZ28" s="218"/>
      <c r="DA28" s="218"/>
      <c r="DB28" s="218"/>
      <c r="DC28" s="219"/>
      <c r="DD28" s="217"/>
      <c r="DE28" s="218"/>
      <c r="DF28" s="218"/>
      <c r="DG28" s="218"/>
      <c r="DH28" s="218"/>
      <c r="DI28" s="218"/>
      <c r="DJ28" s="219"/>
      <c r="DK28" s="217"/>
      <c r="DL28" s="218"/>
      <c r="DM28" s="218"/>
      <c r="DN28" s="218"/>
      <c r="DO28" s="218"/>
      <c r="DP28" s="219"/>
      <c r="DQ28" s="217"/>
      <c r="DR28" s="218"/>
      <c r="DS28" s="218"/>
      <c r="DT28" s="218"/>
      <c r="DU28" s="218"/>
      <c r="DV28" s="218"/>
      <c r="DW28" s="219"/>
      <c r="DX28" s="217"/>
      <c r="DY28" s="218"/>
      <c r="DZ28" s="218"/>
      <c r="EA28" s="219"/>
      <c r="EB28" s="217"/>
      <c r="EC28" s="218"/>
      <c r="ED28" s="218"/>
      <c r="EE28" s="219"/>
      <c r="EF28" s="217"/>
      <c r="EG28" s="218"/>
      <c r="EH28" s="218"/>
      <c r="EI28" s="218"/>
      <c r="EJ28" s="218"/>
      <c r="EK28" s="218"/>
      <c r="EL28" s="219"/>
      <c r="EM28" s="217"/>
      <c r="EN28" s="218"/>
      <c r="EO28" s="218"/>
      <c r="EP28" s="218"/>
      <c r="EQ28" s="218"/>
      <c r="ER28" s="219"/>
      <c r="ES28" s="217"/>
      <c r="ET28" s="218"/>
      <c r="EU28" s="218"/>
      <c r="EV28" s="218"/>
      <c r="EW28" s="218"/>
      <c r="EX28" s="219"/>
      <c r="EY28" s="217"/>
      <c r="EZ28" s="218"/>
      <c r="FA28" s="218"/>
      <c r="FB28" s="218"/>
      <c r="FC28" s="218"/>
      <c r="FD28" s="218"/>
      <c r="FE28" s="219"/>
      <c r="FF28" s="217"/>
      <c r="FG28" s="218"/>
      <c r="FH28" s="218"/>
      <c r="FI28" s="218"/>
      <c r="FJ28" s="218"/>
      <c r="FK28" s="218"/>
      <c r="FL28" s="219"/>
      <c r="FM28" s="217"/>
      <c r="FN28" s="218"/>
      <c r="FO28" s="218"/>
      <c r="FP28" s="218"/>
      <c r="FQ28" s="218"/>
      <c r="FR28" s="218"/>
      <c r="FS28" s="219"/>
      <c r="FT28" s="217"/>
      <c r="FU28" s="218"/>
      <c r="FV28" s="218"/>
      <c r="FW28" s="218"/>
      <c r="FX28" s="218"/>
      <c r="FY28" s="219"/>
      <c r="FZ28" s="217"/>
      <c r="GA28" s="218"/>
      <c r="GB28" s="218"/>
      <c r="GC28" s="218"/>
      <c r="GD28" s="218"/>
      <c r="GE28" s="218"/>
      <c r="GF28" s="219"/>
      <c r="GG28" s="217"/>
      <c r="GH28" s="218"/>
      <c r="GI28" s="218"/>
      <c r="GJ28" s="218"/>
      <c r="GK28" s="218"/>
      <c r="GL28" s="218"/>
      <c r="GM28" s="218"/>
      <c r="GN28" s="218"/>
      <c r="GO28" s="219"/>
      <c r="GP28" s="217"/>
      <c r="GQ28" s="218"/>
      <c r="GR28" s="218"/>
      <c r="GS28" s="218"/>
      <c r="GT28" s="218"/>
      <c r="GU28" s="218"/>
      <c r="GV28" s="219"/>
      <c r="GW28" s="217"/>
      <c r="GX28" s="218"/>
      <c r="GY28" s="218"/>
      <c r="GZ28" s="218"/>
      <c r="HA28" s="218"/>
      <c r="HB28" s="219"/>
      <c r="HC28" s="217"/>
      <c r="HD28" s="218"/>
      <c r="HE28" s="218"/>
      <c r="HF28" s="218"/>
      <c r="HG28" s="218"/>
      <c r="HH28" s="218"/>
      <c r="HI28" s="219"/>
      <c r="HJ28" s="217"/>
      <c r="HK28" s="218"/>
      <c r="HL28" s="218"/>
      <c r="HM28" s="218"/>
      <c r="HN28" s="218"/>
      <c r="HO28" s="219"/>
      <c r="HP28" s="217"/>
      <c r="HQ28" s="218"/>
      <c r="HR28" s="218"/>
      <c r="HS28" s="218"/>
      <c r="HT28" s="218"/>
      <c r="HU28" s="219"/>
      <c r="HV28" s="217"/>
      <c r="HW28" s="218"/>
      <c r="HX28" s="218"/>
      <c r="HY28" s="218"/>
      <c r="HZ28" s="218"/>
      <c r="IA28" s="218"/>
      <c r="IB28" s="219"/>
      <c r="IC28" s="217"/>
      <c r="ID28" s="218"/>
      <c r="IE28" s="218"/>
      <c r="IF28" s="218"/>
      <c r="IG28" s="218"/>
      <c r="IH28" s="219"/>
    </row>
    <row r="29" spans="1:242" s="2" customFormat="1" ht="10.5" hidden="1" customHeight="1" outlineLevel="1" x14ac:dyDescent="0.2">
      <c r="A29" s="223" t="s">
        <v>22</v>
      </c>
      <c r="B29" s="224"/>
      <c r="C29" s="224"/>
      <c r="D29" s="224"/>
      <c r="E29" s="225"/>
      <c r="F29" s="226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8"/>
      <c r="AA29" s="217"/>
      <c r="AB29" s="218"/>
      <c r="AC29" s="218"/>
      <c r="AD29" s="218"/>
      <c r="AE29" s="218"/>
      <c r="AF29" s="219"/>
      <c r="AG29" s="217"/>
      <c r="AH29" s="218"/>
      <c r="AI29" s="218"/>
      <c r="AJ29" s="218"/>
      <c r="AK29" s="218"/>
      <c r="AL29" s="218"/>
      <c r="AM29" s="219"/>
      <c r="AN29" s="217"/>
      <c r="AO29" s="218"/>
      <c r="AP29" s="218"/>
      <c r="AQ29" s="218"/>
      <c r="AR29" s="218"/>
      <c r="AS29" s="218"/>
      <c r="AT29" s="219"/>
      <c r="AU29" s="217"/>
      <c r="AV29" s="218"/>
      <c r="AW29" s="218"/>
      <c r="AX29" s="218"/>
      <c r="AY29" s="218"/>
      <c r="AZ29" s="218"/>
      <c r="BA29" s="219"/>
      <c r="BB29" s="217"/>
      <c r="BC29" s="218"/>
      <c r="BD29" s="218"/>
      <c r="BE29" s="218"/>
      <c r="BF29" s="218"/>
      <c r="BG29" s="219"/>
      <c r="BH29" s="217"/>
      <c r="BI29" s="218"/>
      <c r="BJ29" s="218"/>
      <c r="BK29" s="218"/>
      <c r="BL29" s="218"/>
      <c r="BM29" s="218"/>
      <c r="BN29" s="219"/>
      <c r="BO29" s="217"/>
      <c r="BP29" s="218"/>
      <c r="BQ29" s="218"/>
      <c r="BR29" s="218"/>
      <c r="BS29" s="218"/>
      <c r="BT29" s="218"/>
      <c r="BU29" s="218"/>
      <c r="BV29" s="218"/>
      <c r="BW29" s="219"/>
      <c r="BX29" s="217"/>
      <c r="BY29" s="218"/>
      <c r="BZ29" s="218"/>
      <c r="CA29" s="218"/>
      <c r="CB29" s="218"/>
      <c r="CC29" s="218"/>
      <c r="CD29" s="219"/>
      <c r="CE29" s="217"/>
      <c r="CF29" s="218"/>
      <c r="CG29" s="218"/>
      <c r="CH29" s="218"/>
      <c r="CI29" s="218"/>
      <c r="CJ29" s="219"/>
      <c r="CK29" s="217"/>
      <c r="CL29" s="218"/>
      <c r="CM29" s="218"/>
      <c r="CN29" s="218"/>
      <c r="CO29" s="218"/>
      <c r="CP29" s="218"/>
      <c r="CQ29" s="219"/>
      <c r="CR29" s="217"/>
      <c r="CS29" s="218"/>
      <c r="CT29" s="218"/>
      <c r="CU29" s="218"/>
      <c r="CV29" s="218"/>
      <c r="CW29" s="219"/>
      <c r="CX29" s="217"/>
      <c r="CY29" s="218"/>
      <c r="CZ29" s="218"/>
      <c r="DA29" s="218"/>
      <c r="DB29" s="218"/>
      <c r="DC29" s="219"/>
      <c r="DD29" s="217"/>
      <c r="DE29" s="218"/>
      <c r="DF29" s="218"/>
      <c r="DG29" s="218"/>
      <c r="DH29" s="218"/>
      <c r="DI29" s="218"/>
      <c r="DJ29" s="219"/>
      <c r="DK29" s="217"/>
      <c r="DL29" s="218"/>
      <c r="DM29" s="218"/>
      <c r="DN29" s="218"/>
      <c r="DO29" s="218"/>
      <c r="DP29" s="219"/>
      <c r="DQ29" s="217"/>
      <c r="DR29" s="218"/>
      <c r="DS29" s="218"/>
      <c r="DT29" s="218"/>
      <c r="DU29" s="218"/>
      <c r="DV29" s="218"/>
      <c r="DW29" s="219"/>
      <c r="DX29" s="217"/>
      <c r="DY29" s="218"/>
      <c r="DZ29" s="218"/>
      <c r="EA29" s="219"/>
      <c r="EB29" s="217"/>
      <c r="EC29" s="218"/>
      <c r="ED29" s="218"/>
      <c r="EE29" s="219"/>
      <c r="EF29" s="217"/>
      <c r="EG29" s="218"/>
      <c r="EH29" s="218"/>
      <c r="EI29" s="218"/>
      <c r="EJ29" s="218"/>
      <c r="EK29" s="218"/>
      <c r="EL29" s="219"/>
      <c r="EM29" s="217"/>
      <c r="EN29" s="218"/>
      <c r="EO29" s="218"/>
      <c r="EP29" s="218"/>
      <c r="EQ29" s="218"/>
      <c r="ER29" s="219"/>
      <c r="ES29" s="217"/>
      <c r="ET29" s="218"/>
      <c r="EU29" s="218"/>
      <c r="EV29" s="218"/>
      <c r="EW29" s="218"/>
      <c r="EX29" s="219"/>
      <c r="EY29" s="217"/>
      <c r="EZ29" s="218"/>
      <c r="FA29" s="218"/>
      <c r="FB29" s="218"/>
      <c r="FC29" s="218"/>
      <c r="FD29" s="218"/>
      <c r="FE29" s="219"/>
      <c r="FF29" s="217"/>
      <c r="FG29" s="218"/>
      <c r="FH29" s="218"/>
      <c r="FI29" s="218"/>
      <c r="FJ29" s="218"/>
      <c r="FK29" s="218"/>
      <c r="FL29" s="219"/>
      <c r="FM29" s="217"/>
      <c r="FN29" s="218"/>
      <c r="FO29" s="218"/>
      <c r="FP29" s="218"/>
      <c r="FQ29" s="218"/>
      <c r="FR29" s="218"/>
      <c r="FS29" s="219"/>
      <c r="FT29" s="217"/>
      <c r="FU29" s="218"/>
      <c r="FV29" s="218"/>
      <c r="FW29" s="218"/>
      <c r="FX29" s="218"/>
      <c r="FY29" s="219"/>
      <c r="FZ29" s="217"/>
      <c r="GA29" s="218"/>
      <c r="GB29" s="218"/>
      <c r="GC29" s="218"/>
      <c r="GD29" s="218"/>
      <c r="GE29" s="218"/>
      <c r="GF29" s="219"/>
      <c r="GG29" s="217"/>
      <c r="GH29" s="218"/>
      <c r="GI29" s="218"/>
      <c r="GJ29" s="218"/>
      <c r="GK29" s="218"/>
      <c r="GL29" s="218"/>
      <c r="GM29" s="218"/>
      <c r="GN29" s="218"/>
      <c r="GO29" s="219"/>
      <c r="GP29" s="217"/>
      <c r="GQ29" s="218"/>
      <c r="GR29" s="218"/>
      <c r="GS29" s="218"/>
      <c r="GT29" s="218"/>
      <c r="GU29" s="218"/>
      <c r="GV29" s="219"/>
      <c r="GW29" s="217"/>
      <c r="GX29" s="218"/>
      <c r="GY29" s="218"/>
      <c r="GZ29" s="218"/>
      <c r="HA29" s="218"/>
      <c r="HB29" s="219"/>
      <c r="HC29" s="217"/>
      <c r="HD29" s="218"/>
      <c r="HE29" s="218"/>
      <c r="HF29" s="218"/>
      <c r="HG29" s="218"/>
      <c r="HH29" s="218"/>
      <c r="HI29" s="219"/>
      <c r="HJ29" s="217"/>
      <c r="HK29" s="218"/>
      <c r="HL29" s="218"/>
      <c r="HM29" s="218"/>
      <c r="HN29" s="218"/>
      <c r="HO29" s="219"/>
      <c r="HP29" s="217"/>
      <c r="HQ29" s="218"/>
      <c r="HR29" s="218"/>
      <c r="HS29" s="218"/>
      <c r="HT29" s="218"/>
      <c r="HU29" s="219"/>
      <c r="HV29" s="217"/>
      <c r="HW29" s="218"/>
      <c r="HX29" s="218"/>
      <c r="HY29" s="218"/>
      <c r="HZ29" s="218"/>
      <c r="IA29" s="218"/>
      <c r="IB29" s="219"/>
      <c r="IC29" s="217"/>
      <c r="ID29" s="218"/>
      <c r="IE29" s="218"/>
      <c r="IF29" s="218"/>
      <c r="IG29" s="218"/>
      <c r="IH29" s="219"/>
    </row>
    <row r="30" spans="1:242" s="2" customFormat="1" ht="10.5" customHeight="1" collapsed="1" x14ac:dyDescent="0.2">
      <c r="A30" s="232" t="s">
        <v>20</v>
      </c>
      <c r="B30" s="233"/>
      <c r="C30" s="233"/>
      <c r="D30" s="233"/>
      <c r="E30" s="234"/>
      <c r="F30" s="235" t="s">
        <v>25</v>
      </c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7"/>
      <c r="AA30" s="220"/>
      <c r="AB30" s="221"/>
      <c r="AC30" s="221"/>
      <c r="AD30" s="221"/>
      <c r="AE30" s="221"/>
      <c r="AF30" s="222"/>
      <c r="AG30" s="220"/>
      <c r="AH30" s="221"/>
      <c r="AI30" s="221"/>
      <c r="AJ30" s="221"/>
      <c r="AK30" s="221"/>
      <c r="AL30" s="221"/>
      <c r="AM30" s="222"/>
      <c r="AN30" s="220"/>
      <c r="AO30" s="221"/>
      <c r="AP30" s="221"/>
      <c r="AQ30" s="221"/>
      <c r="AR30" s="221"/>
      <c r="AS30" s="221"/>
      <c r="AT30" s="222"/>
      <c r="AU30" s="220"/>
      <c r="AV30" s="221"/>
      <c r="AW30" s="221"/>
      <c r="AX30" s="221"/>
      <c r="AY30" s="221"/>
      <c r="AZ30" s="221"/>
      <c r="BA30" s="222"/>
      <c r="BB30" s="220"/>
      <c r="BC30" s="221"/>
      <c r="BD30" s="221"/>
      <c r="BE30" s="221"/>
      <c r="BF30" s="221"/>
      <c r="BG30" s="222"/>
      <c r="BH30" s="220"/>
      <c r="BI30" s="221"/>
      <c r="BJ30" s="221"/>
      <c r="BK30" s="221"/>
      <c r="BL30" s="221"/>
      <c r="BM30" s="221"/>
      <c r="BN30" s="222"/>
      <c r="BO30" s="220"/>
      <c r="BP30" s="221"/>
      <c r="BQ30" s="221"/>
      <c r="BR30" s="221"/>
      <c r="BS30" s="221"/>
      <c r="BT30" s="221"/>
      <c r="BU30" s="221"/>
      <c r="BV30" s="221"/>
      <c r="BW30" s="222"/>
      <c r="BX30" s="220"/>
      <c r="BY30" s="221"/>
      <c r="BZ30" s="221"/>
      <c r="CA30" s="221"/>
      <c r="CB30" s="221"/>
      <c r="CC30" s="221"/>
      <c r="CD30" s="222"/>
      <c r="CE30" s="220"/>
      <c r="CF30" s="221"/>
      <c r="CG30" s="221"/>
      <c r="CH30" s="221"/>
      <c r="CI30" s="221"/>
      <c r="CJ30" s="222"/>
      <c r="CK30" s="220"/>
      <c r="CL30" s="221"/>
      <c r="CM30" s="221"/>
      <c r="CN30" s="221"/>
      <c r="CO30" s="221"/>
      <c r="CP30" s="221"/>
      <c r="CQ30" s="222"/>
      <c r="CR30" s="220"/>
      <c r="CS30" s="221"/>
      <c r="CT30" s="221"/>
      <c r="CU30" s="221"/>
      <c r="CV30" s="221"/>
      <c r="CW30" s="222"/>
      <c r="CX30" s="220"/>
      <c r="CY30" s="221"/>
      <c r="CZ30" s="221"/>
      <c r="DA30" s="221"/>
      <c r="DB30" s="221"/>
      <c r="DC30" s="222"/>
      <c r="DD30" s="220"/>
      <c r="DE30" s="221"/>
      <c r="DF30" s="221"/>
      <c r="DG30" s="221"/>
      <c r="DH30" s="221"/>
      <c r="DI30" s="221"/>
      <c r="DJ30" s="222"/>
      <c r="DK30" s="220"/>
      <c r="DL30" s="221"/>
      <c r="DM30" s="221"/>
      <c r="DN30" s="221"/>
      <c r="DO30" s="221"/>
      <c r="DP30" s="222"/>
      <c r="DQ30" s="220"/>
      <c r="DR30" s="221"/>
      <c r="DS30" s="221"/>
      <c r="DT30" s="221"/>
      <c r="DU30" s="221"/>
      <c r="DV30" s="221"/>
      <c r="DW30" s="222"/>
      <c r="DX30" s="220"/>
      <c r="DY30" s="221"/>
      <c r="DZ30" s="221"/>
      <c r="EA30" s="222"/>
      <c r="EB30" s="220"/>
      <c r="EC30" s="221"/>
      <c r="ED30" s="221"/>
      <c r="EE30" s="222"/>
      <c r="EF30" s="220"/>
      <c r="EG30" s="221"/>
      <c r="EH30" s="221"/>
      <c r="EI30" s="221"/>
      <c r="EJ30" s="221"/>
      <c r="EK30" s="221"/>
      <c r="EL30" s="222"/>
      <c r="EM30" s="220"/>
      <c r="EN30" s="221"/>
      <c r="EO30" s="221"/>
      <c r="EP30" s="221"/>
      <c r="EQ30" s="221"/>
      <c r="ER30" s="222"/>
      <c r="ES30" s="220"/>
      <c r="ET30" s="221"/>
      <c r="EU30" s="221"/>
      <c r="EV30" s="221"/>
      <c r="EW30" s="221"/>
      <c r="EX30" s="222"/>
      <c r="EY30" s="220"/>
      <c r="EZ30" s="221"/>
      <c r="FA30" s="221"/>
      <c r="FB30" s="221"/>
      <c r="FC30" s="221"/>
      <c r="FD30" s="221"/>
      <c r="FE30" s="222"/>
      <c r="FF30" s="220"/>
      <c r="FG30" s="221"/>
      <c r="FH30" s="221"/>
      <c r="FI30" s="221"/>
      <c r="FJ30" s="221"/>
      <c r="FK30" s="221"/>
      <c r="FL30" s="222"/>
      <c r="FM30" s="220"/>
      <c r="FN30" s="221"/>
      <c r="FO30" s="221"/>
      <c r="FP30" s="221"/>
      <c r="FQ30" s="221"/>
      <c r="FR30" s="221"/>
      <c r="FS30" s="222"/>
      <c r="FT30" s="220"/>
      <c r="FU30" s="221"/>
      <c r="FV30" s="221"/>
      <c r="FW30" s="221"/>
      <c r="FX30" s="221"/>
      <c r="FY30" s="222"/>
      <c r="FZ30" s="220"/>
      <c r="GA30" s="221"/>
      <c r="GB30" s="221"/>
      <c r="GC30" s="221"/>
      <c r="GD30" s="221"/>
      <c r="GE30" s="221"/>
      <c r="GF30" s="222"/>
      <c r="GG30" s="220"/>
      <c r="GH30" s="221"/>
      <c r="GI30" s="221"/>
      <c r="GJ30" s="221"/>
      <c r="GK30" s="221"/>
      <c r="GL30" s="221"/>
      <c r="GM30" s="221"/>
      <c r="GN30" s="221"/>
      <c r="GO30" s="222"/>
      <c r="GP30" s="220"/>
      <c r="GQ30" s="221"/>
      <c r="GR30" s="221"/>
      <c r="GS30" s="221"/>
      <c r="GT30" s="221"/>
      <c r="GU30" s="221"/>
      <c r="GV30" s="222"/>
      <c r="GW30" s="220"/>
      <c r="GX30" s="221"/>
      <c r="GY30" s="221"/>
      <c r="GZ30" s="221"/>
      <c r="HA30" s="221"/>
      <c r="HB30" s="222"/>
      <c r="HC30" s="220"/>
      <c r="HD30" s="221"/>
      <c r="HE30" s="221"/>
      <c r="HF30" s="221"/>
      <c r="HG30" s="221"/>
      <c r="HH30" s="221"/>
      <c r="HI30" s="222"/>
      <c r="HJ30" s="220"/>
      <c r="HK30" s="221"/>
      <c r="HL30" s="221"/>
      <c r="HM30" s="221"/>
      <c r="HN30" s="221"/>
      <c r="HO30" s="222"/>
      <c r="HP30" s="220"/>
      <c r="HQ30" s="221"/>
      <c r="HR30" s="221"/>
      <c r="HS30" s="221"/>
      <c r="HT30" s="221"/>
      <c r="HU30" s="222"/>
      <c r="HV30" s="220"/>
      <c r="HW30" s="221"/>
      <c r="HX30" s="221"/>
      <c r="HY30" s="221"/>
      <c r="HZ30" s="221"/>
      <c r="IA30" s="221"/>
      <c r="IB30" s="222"/>
      <c r="IC30" s="220"/>
      <c r="ID30" s="221"/>
      <c r="IE30" s="221"/>
      <c r="IF30" s="221"/>
      <c r="IG30" s="221"/>
      <c r="IH30" s="222"/>
    </row>
    <row r="31" spans="1:242" s="2" customFormat="1" ht="31.5" customHeight="1" x14ac:dyDescent="0.2">
      <c r="A31" s="232" t="s">
        <v>51</v>
      </c>
      <c r="B31" s="233"/>
      <c r="C31" s="233"/>
      <c r="D31" s="233"/>
      <c r="E31" s="234"/>
      <c r="F31" s="235" t="s">
        <v>18</v>
      </c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7"/>
      <c r="AA31" s="220"/>
      <c r="AB31" s="221"/>
      <c r="AC31" s="221"/>
      <c r="AD31" s="221"/>
      <c r="AE31" s="221"/>
      <c r="AF31" s="222"/>
      <c r="AG31" s="220"/>
      <c r="AH31" s="221"/>
      <c r="AI31" s="221"/>
      <c r="AJ31" s="221"/>
      <c r="AK31" s="221"/>
      <c r="AL31" s="221"/>
      <c r="AM31" s="222"/>
      <c r="AN31" s="220"/>
      <c r="AO31" s="221"/>
      <c r="AP31" s="221"/>
      <c r="AQ31" s="221"/>
      <c r="AR31" s="221"/>
      <c r="AS31" s="221"/>
      <c r="AT31" s="222"/>
      <c r="AU31" s="220"/>
      <c r="AV31" s="221"/>
      <c r="AW31" s="221"/>
      <c r="AX31" s="221"/>
      <c r="AY31" s="221"/>
      <c r="AZ31" s="221"/>
      <c r="BA31" s="222"/>
      <c r="BB31" s="220"/>
      <c r="BC31" s="221"/>
      <c r="BD31" s="221"/>
      <c r="BE31" s="221"/>
      <c r="BF31" s="221"/>
      <c r="BG31" s="222"/>
      <c r="BH31" s="220"/>
      <c r="BI31" s="221"/>
      <c r="BJ31" s="221"/>
      <c r="BK31" s="221"/>
      <c r="BL31" s="221"/>
      <c r="BM31" s="221"/>
      <c r="BN31" s="222"/>
      <c r="BO31" s="220"/>
      <c r="BP31" s="221"/>
      <c r="BQ31" s="221"/>
      <c r="BR31" s="221"/>
      <c r="BS31" s="221"/>
      <c r="BT31" s="221"/>
      <c r="BU31" s="221"/>
      <c r="BV31" s="221"/>
      <c r="BW31" s="222"/>
      <c r="BX31" s="220"/>
      <c r="BY31" s="221"/>
      <c r="BZ31" s="221"/>
      <c r="CA31" s="221"/>
      <c r="CB31" s="221"/>
      <c r="CC31" s="221"/>
      <c r="CD31" s="222"/>
      <c r="CE31" s="220"/>
      <c r="CF31" s="221"/>
      <c r="CG31" s="221"/>
      <c r="CH31" s="221"/>
      <c r="CI31" s="221"/>
      <c r="CJ31" s="222"/>
      <c r="CK31" s="220"/>
      <c r="CL31" s="221"/>
      <c r="CM31" s="221"/>
      <c r="CN31" s="221"/>
      <c r="CO31" s="221"/>
      <c r="CP31" s="221"/>
      <c r="CQ31" s="222"/>
      <c r="CR31" s="220"/>
      <c r="CS31" s="221"/>
      <c r="CT31" s="221"/>
      <c r="CU31" s="221"/>
      <c r="CV31" s="221"/>
      <c r="CW31" s="222"/>
      <c r="CX31" s="220"/>
      <c r="CY31" s="221"/>
      <c r="CZ31" s="221"/>
      <c r="DA31" s="221"/>
      <c r="DB31" s="221"/>
      <c r="DC31" s="222"/>
      <c r="DD31" s="220"/>
      <c r="DE31" s="221"/>
      <c r="DF31" s="221"/>
      <c r="DG31" s="221"/>
      <c r="DH31" s="221"/>
      <c r="DI31" s="221"/>
      <c r="DJ31" s="222"/>
      <c r="DK31" s="220"/>
      <c r="DL31" s="221"/>
      <c r="DM31" s="221"/>
      <c r="DN31" s="221"/>
      <c r="DO31" s="221"/>
      <c r="DP31" s="222"/>
      <c r="DQ31" s="220"/>
      <c r="DR31" s="221"/>
      <c r="DS31" s="221"/>
      <c r="DT31" s="221"/>
      <c r="DU31" s="221"/>
      <c r="DV31" s="221"/>
      <c r="DW31" s="222"/>
      <c r="DX31" s="220"/>
      <c r="DY31" s="221"/>
      <c r="DZ31" s="221"/>
      <c r="EA31" s="222"/>
      <c r="EB31" s="220"/>
      <c r="EC31" s="221"/>
      <c r="ED31" s="221"/>
      <c r="EE31" s="222"/>
      <c r="EF31" s="220"/>
      <c r="EG31" s="221"/>
      <c r="EH31" s="221"/>
      <c r="EI31" s="221"/>
      <c r="EJ31" s="221"/>
      <c r="EK31" s="221"/>
      <c r="EL31" s="222"/>
      <c r="EM31" s="220"/>
      <c r="EN31" s="221"/>
      <c r="EO31" s="221"/>
      <c r="EP31" s="221"/>
      <c r="EQ31" s="221"/>
      <c r="ER31" s="222"/>
      <c r="ES31" s="220"/>
      <c r="ET31" s="221"/>
      <c r="EU31" s="221"/>
      <c r="EV31" s="221"/>
      <c r="EW31" s="221"/>
      <c r="EX31" s="222"/>
      <c r="EY31" s="220"/>
      <c r="EZ31" s="221"/>
      <c r="FA31" s="221"/>
      <c r="FB31" s="221"/>
      <c r="FC31" s="221"/>
      <c r="FD31" s="221"/>
      <c r="FE31" s="222"/>
      <c r="FF31" s="220"/>
      <c r="FG31" s="221"/>
      <c r="FH31" s="221"/>
      <c r="FI31" s="221"/>
      <c r="FJ31" s="221"/>
      <c r="FK31" s="221"/>
      <c r="FL31" s="222"/>
      <c r="FM31" s="220"/>
      <c r="FN31" s="221"/>
      <c r="FO31" s="221"/>
      <c r="FP31" s="221"/>
      <c r="FQ31" s="221"/>
      <c r="FR31" s="221"/>
      <c r="FS31" s="222"/>
      <c r="FT31" s="220"/>
      <c r="FU31" s="221"/>
      <c r="FV31" s="221"/>
      <c r="FW31" s="221"/>
      <c r="FX31" s="221"/>
      <c r="FY31" s="222"/>
      <c r="FZ31" s="220"/>
      <c r="GA31" s="221"/>
      <c r="GB31" s="221"/>
      <c r="GC31" s="221"/>
      <c r="GD31" s="221"/>
      <c r="GE31" s="221"/>
      <c r="GF31" s="222"/>
      <c r="GG31" s="220"/>
      <c r="GH31" s="221"/>
      <c r="GI31" s="221"/>
      <c r="GJ31" s="221"/>
      <c r="GK31" s="221"/>
      <c r="GL31" s="221"/>
      <c r="GM31" s="221"/>
      <c r="GN31" s="221"/>
      <c r="GO31" s="222"/>
      <c r="GP31" s="220"/>
      <c r="GQ31" s="221"/>
      <c r="GR31" s="221"/>
      <c r="GS31" s="221"/>
      <c r="GT31" s="221"/>
      <c r="GU31" s="221"/>
      <c r="GV31" s="222"/>
      <c r="GW31" s="220"/>
      <c r="GX31" s="221"/>
      <c r="GY31" s="221"/>
      <c r="GZ31" s="221"/>
      <c r="HA31" s="221"/>
      <c r="HB31" s="222"/>
      <c r="HC31" s="220"/>
      <c r="HD31" s="221"/>
      <c r="HE31" s="221"/>
      <c r="HF31" s="221"/>
      <c r="HG31" s="221"/>
      <c r="HH31" s="221"/>
      <c r="HI31" s="222"/>
      <c r="HJ31" s="220"/>
      <c r="HK31" s="221"/>
      <c r="HL31" s="221"/>
      <c r="HM31" s="221"/>
      <c r="HN31" s="221"/>
      <c r="HO31" s="222"/>
      <c r="HP31" s="220"/>
      <c r="HQ31" s="221"/>
      <c r="HR31" s="221"/>
      <c r="HS31" s="221"/>
      <c r="HT31" s="221"/>
      <c r="HU31" s="222"/>
      <c r="HV31" s="220"/>
      <c r="HW31" s="221"/>
      <c r="HX31" s="221"/>
      <c r="HY31" s="221"/>
      <c r="HZ31" s="221"/>
      <c r="IA31" s="221"/>
      <c r="IB31" s="222"/>
      <c r="IC31" s="220"/>
      <c r="ID31" s="221"/>
      <c r="IE31" s="221"/>
      <c r="IF31" s="221"/>
      <c r="IG31" s="221"/>
      <c r="IH31" s="222"/>
    </row>
    <row r="32" spans="1:242" s="2" customFormat="1" ht="10.5" hidden="1" customHeight="1" outlineLevel="1" x14ac:dyDescent="0.2">
      <c r="A32" s="223" t="s">
        <v>16</v>
      </c>
      <c r="B32" s="224"/>
      <c r="C32" s="224"/>
      <c r="D32" s="224"/>
      <c r="E32" s="225"/>
      <c r="F32" s="226" t="s">
        <v>19</v>
      </c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8"/>
      <c r="AA32" s="217"/>
      <c r="AB32" s="218"/>
      <c r="AC32" s="218"/>
      <c r="AD32" s="218"/>
      <c r="AE32" s="218"/>
      <c r="AF32" s="219"/>
      <c r="AG32" s="217"/>
      <c r="AH32" s="218"/>
      <c r="AI32" s="218"/>
      <c r="AJ32" s="218"/>
      <c r="AK32" s="218"/>
      <c r="AL32" s="218"/>
      <c r="AM32" s="219"/>
      <c r="AN32" s="217"/>
      <c r="AO32" s="218"/>
      <c r="AP32" s="218"/>
      <c r="AQ32" s="218"/>
      <c r="AR32" s="218"/>
      <c r="AS32" s="218"/>
      <c r="AT32" s="219"/>
      <c r="AU32" s="217"/>
      <c r="AV32" s="218"/>
      <c r="AW32" s="218"/>
      <c r="AX32" s="218"/>
      <c r="AY32" s="218"/>
      <c r="AZ32" s="218"/>
      <c r="BA32" s="219"/>
      <c r="BB32" s="217"/>
      <c r="BC32" s="218"/>
      <c r="BD32" s="218"/>
      <c r="BE32" s="218"/>
      <c r="BF32" s="218"/>
      <c r="BG32" s="219"/>
      <c r="BH32" s="217"/>
      <c r="BI32" s="218"/>
      <c r="BJ32" s="218"/>
      <c r="BK32" s="218"/>
      <c r="BL32" s="218"/>
      <c r="BM32" s="218"/>
      <c r="BN32" s="219"/>
      <c r="BO32" s="217"/>
      <c r="BP32" s="218"/>
      <c r="BQ32" s="218"/>
      <c r="BR32" s="218"/>
      <c r="BS32" s="218"/>
      <c r="BT32" s="218"/>
      <c r="BU32" s="218"/>
      <c r="BV32" s="218"/>
      <c r="BW32" s="219"/>
      <c r="BX32" s="217"/>
      <c r="BY32" s="218"/>
      <c r="BZ32" s="218"/>
      <c r="CA32" s="218"/>
      <c r="CB32" s="218"/>
      <c r="CC32" s="218"/>
      <c r="CD32" s="219"/>
      <c r="CE32" s="217"/>
      <c r="CF32" s="218"/>
      <c r="CG32" s="218"/>
      <c r="CH32" s="218"/>
      <c r="CI32" s="218"/>
      <c r="CJ32" s="219"/>
      <c r="CK32" s="217"/>
      <c r="CL32" s="218"/>
      <c r="CM32" s="218"/>
      <c r="CN32" s="218"/>
      <c r="CO32" s="218"/>
      <c r="CP32" s="218"/>
      <c r="CQ32" s="219"/>
      <c r="CR32" s="217"/>
      <c r="CS32" s="218"/>
      <c r="CT32" s="218"/>
      <c r="CU32" s="218"/>
      <c r="CV32" s="218"/>
      <c r="CW32" s="219"/>
      <c r="CX32" s="217"/>
      <c r="CY32" s="218"/>
      <c r="CZ32" s="218"/>
      <c r="DA32" s="218"/>
      <c r="DB32" s="218"/>
      <c r="DC32" s="219"/>
      <c r="DD32" s="217"/>
      <c r="DE32" s="218"/>
      <c r="DF32" s="218"/>
      <c r="DG32" s="218"/>
      <c r="DH32" s="218"/>
      <c r="DI32" s="218"/>
      <c r="DJ32" s="219"/>
      <c r="DK32" s="217"/>
      <c r="DL32" s="218"/>
      <c r="DM32" s="218"/>
      <c r="DN32" s="218"/>
      <c r="DO32" s="218"/>
      <c r="DP32" s="219"/>
      <c r="DQ32" s="217"/>
      <c r="DR32" s="218"/>
      <c r="DS32" s="218"/>
      <c r="DT32" s="218"/>
      <c r="DU32" s="218"/>
      <c r="DV32" s="218"/>
      <c r="DW32" s="219"/>
      <c r="DX32" s="217"/>
      <c r="DY32" s="218"/>
      <c r="DZ32" s="218"/>
      <c r="EA32" s="219"/>
      <c r="EB32" s="217"/>
      <c r="EC32" s="218"/>
      <c r="ED32" s="218"/>
      <c r="EE32" s="219"/>
      <c r="EF32" s="217"/>
      <c r="EG32" s="218"/>
      <c r="EH32" s="218"/>
      <c r="EI32" s="218"/>
      <c r="EJ32" s="218"/>
      <c r="EK32" s="218"/>
      <c r="EL32" s="219"/>
      <c r="EM32" s="217"/>
      <c r="EN32" s="218"/>
      <c r="EO32" s="218"/>
      <c r="EP32" s="218"/>
      <c r="EQ32" s="218"/>
      <c r="ER32" s="219"/>
      <c r="ES32" s="217"/>
      <c r="ET32" s="218"/>
      <c r="EU32" s="218"/>
      <c r="EV32" s="218"/>
      <c r="EW32" s="218"/>
      <c r="EX32" s="219"/>
      <c r="EY32" s="217"/>
      <c r="EZ32" s="218"/>
      <c r="FA32" s="218"/>
      <c r="FB32" s="218"/>
      <c r="FC32" s="218"/>
      <c r="FD32" s="218"/>
      <c r="FE32" s="219"/>
      <c r="FF32" s="217"/>
      <c r="FG32" s="218"/>
      <c r="FH32" s="218"/>
      <c r="FI32" s="218"/>
      <c r="FJ32" s="218"/>
      <c r="FK32" s="218"/>
      <c r="FL32" s="219"/>
      <c r="FM32" s="217"/>
      <c r="FN32" s="218"/>
      <c r="FO32" s="218"/>
      <c r="FP32" s="218"/>
      <c r="FQ32" s="218"/>
      <c r="FR32" s="218"/>
      <c r="FS32" s="219"/>
      <c r="FT32" s="217"/>
      <c r="FU32" s="218"/>
      <c r="FV32" s="218"/>
      <c r="FW32" s="218"/>
      <c r="FX32" s="218"/>
      <c r="FY32" s="219"/>
      <c r="FZ32" s="217"/>
      <c r="GA32" s="218"/>
      <c r="GB32" s="218"/>
      <c r="GC32" s="218"/>
      <c r="GD32" s="218"/>
      <c r="GE32" s="218"/>
      <c r="GF32" s="219"/>
      <c r="GG32" s="217"/>
      <c r="GH32" s="218"/>
      <c r="GI32" s="218"/>
      <c r="GJ32" s="218"/>
      <c r="GK32" s="218"/>
      <c r="GL32" s="218"/>
      <c r="GM32" s="218"/>
      <c r="GN32" s="218"/>
      <c r="GO32" s="219"/>
      <c r="GP32" s="217"/>
      <c r="GQ32" s="218"/>
      <c r="GR32" s="218"/>
      <c r="GS32" s="218"/>
      <c r="GT32" s="218"/>
      <c r="GU32" s="218"/>
      <c r="GV32" s="219"/>
      <c r="GW32" s="217"/>
      <c r="GX32" s="218"/>
      <c r="GY32" s="218"/>
      <c r="GZ32" s="218"/>
      <c r="HA32" s="218"/>
      <c r="HB32" s="219"/>
      <c r="HC32" s="217"/>
      <c r="HD32" s="218"/>
      <c r="HE32" s="218"/>
      <c r="HF32" s="218"/>
      <c r="HG32" s="218"/>
      <c r="HH32" s="218"/>
      <c r="HI32" s="219"/>
      <c r="HJ32" s="217"/>
      <c r="HK32" s="218"/>
      <c r="HL32" s="218"/>
      <c r="HM32" s="218"/>
      <c r="HN32" s="218"/>
      <c r="HO32" s="219"/>
      <c r="HP32" s="217"/>
      <c r="HQ32" s="218"/>
      <c r="HR32" s="218"/>
      <c r="HS32" s="218"/>
      <c r="HT32" s="218"/>
      <c r="HU32" s="219"/>
      <c r="HV32" s="217"/>
      <c r="HW32" s="218"/>
      <c r="HX32" s="218"/>
      <c r="HY32" s="218"/>
      <c r="HZ32" s="218"/>
      <c r="IA32" s="218"/>
      <c r="IB32" s="219"/>
      <c r="IC32" s="217"/>
      <c r="ID32" s="218"/>
      <c r="IE32" s="218"/>
      <c r="IF32" s="218"/>
      <c r="IG32" s="218"/>
      <c r="IH32" s="219"/>
    </row>
    <row r="33" spans="1:242" s="2" customFormat="1" ht="10.5" hidden="1" customHeight="1" outlineLevel="1" x14ac:dyDescent="0.2">
      <c r="A33" s="223" t="s">
        <v>20</v>
      </c>
      <c r="B33" s="224"/>
      <c r="C33" s="224"/>
      <c r="D33" s="224"/>
      <c r="E33" s="225"/>
      <c r="F33" s="226" t="s">
        <v>21</v>
      </c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8"/>
      <c r="AA33" s="217"/>
      <c r="AB33" s="218"/>
      <c r="AC33" s="218"/>
      <c r="AD33" s="218"/>
      <c r="AE33" s="218"/>
      <c r="AF33" s="219"/>
      <c r="AG33" s="217"/>
      <c r="AH33" s="218"/>
      <c r="AI33" s="218"/>
      <c r="AJ33" s="218"/>
      <c r="AK33" s="218"/>
      <c r="AL33" s="218"/>
      <c r="AM33" s="219"/>
      <c r="AN33" s="217"/>
      <c r="AO33" s="218"/>
      <c r="AP33" s="218"/>
      <c r="AQ33" s="218"/>
      <c r="AR33" s="218"/>
      <c r="AS33" s="218"/>
      <c r="AT33" s="219"/>
      <c r="AU33" s="217"/>
      <c r="AV33" s="218"/>
      <c r="AW33" s="218"/>
      <c r="AX33" s="218"/>
      <c r="AY33" s="218"/>
      <c r="AZ33" s="218"/>
      <c r="BA33" s="219"/>
      <c r="BB33" s="217"/>
      <c r="BC33" s="218"/>
      <c r="BD33" s="218"/>
      <c r="BE33" s="218"/>
      <c r="BF33" s="218"/>
      <c r="BG33" s="219"/>
      <c r="BH33" s="217"/>
      <c r="BI33" s="218"/>
      <c r="BJ33" s="218"/>
      <c r="BK33" s="218"/>
      <c r="BL33" s="218"/>
      <c r="BM33" s="218"/>
      <c r="BN33" s="219"/>
      <c r="BO33" s="217"/>
      <c r="BP33" s="218"/>
      <c r="BQ33" s="218"/>
      <c r="BR33" s="218"/>
      <c r="BS33" s="218"/>
      <c r="BT33" s="218"/>
      <c r="BU33" s="218"/>
      <c r="BV33" s="218"/>
      <c r="BW33" s="219"/>
      <c r="BX33" s="217"/>
      <c r="BY33" s="218"/>
      <c r="BZ33" s="218"/>
      <c r="CA33" s="218"/>
      <c r="CB33" s="218"/>
      <c r="CC33" s="218"/>
      <c r="CD33" s="219"/>
      <c r="CE33" s="217"/>
      <c r="CF33" s="218"/>
      <c r="CG33" s="218"/>
      <c r="CH33" s="218"/>
      <c r="CI33" s="218"/>
      <c r="CJ33" s="219"/>
      <c r="CK33" s="217"/>
      <c r="CL33" s="218"/>
      <c r="CM33" s="218"/>
      <c r="CN33" s="218"/>
      <c r="CO33" s="218"/>
      <c r="CP33" s="218"/>
      <c r="CQ33" s="219"/>
      <c r="CR33" s="217"/>
      <c r="CS33" s="218"/>
      <c r="CT33" s="218"/>
      <c r="CU33" s="218"/>
      <c r="CV33" s="218"/>
      <c r="CW33" s="219"/>
      <c r="CX33" s="217"/>
      <c r="CY33" s="218"/>
      <c r="CZ33" s="218"/>
      <c r="DA33" s="218"/>
      <c r="DB33" s="218"/>
      <c r="DC33" s="219"/>
      <c r="DD33" s="217"/>
      <c r="DE33" s="218"/>
      <c r="DF33" s="218"/>
      <c r="DG33" s="218"/>
      <c r="DH33" s="218"/>
      <c r="DI33" s="218"/>
      <c r="DJ33" s="219"/>
      <c r="DK33" s="217"/>
      <c r="DL33" s="218"/>
      <c r="DM33" s="218"/>
      <c r="DN33" s="218"/>
      <c r="DO33" s="218"/>
      <c r="DP33" s="219"/>
      <c r="DQ33" s="217"/>
      <c r="DR33" s="218"/>
      <c r="DS33" s="218"/>
      <c r="DT33" s="218"/>
      <c r="DU33" s="218"/>
      <c r="DV33" s="218"/>
      <c r="DW33" s="219"/>
      <c r="DX33" s="217"/>
      <c r="DY33" s="218"/>
      <c r="DZ33" s="218"/>
      <c r="EA33" s="219"/>
      <c r="EB33" s="217"/>
      <c r="EC33" s="218"/>
      <c r="ED33" s="218"/>
      <c r="EE33" s="219"/>
      <c r="EF33" s="217"/>
      <c r="EG33" s="218"/>
      <c r="EH33" s="218"/>
      <c r="EI33" s="218"/>
      <c r="EJ33" s="218"/>
      <c r="EK33" s="218"/>
      <c r="EL33" s="219"/>
      <c r="EM33" s="217"/>
      <c r="EN33" s="218"/>
      <c r="EO33" s="218"/>
      <c r="EP33" s="218"/>
      <c r="EQ33" s="218"/>
      <c r="ER33" s="219"/>
      <c r="ES33" s="217"/>
      <c r="ET33" s="218"/>
      <c r="EU33" s="218"/>
      <c r="EV33" s="218"/>
      <c r="EW33" s="218"/>
      <c r="EX33" s="219"/>
      <c r="EY33" s="217"/>
      <c r="EZ33" s="218"/>
      <c r="FA33" s="218"/>
      <c r="FB33" s="218"/>
      <c r="FC33" s="218"/>
      <c r="FD33" s="218"/>
      <c r="FE33" s="219"/>
      <c r="FF33" s="217"/>
      <c r="FG33" s="218"/>
      <c r="FH33" s="218"/>
      <c r="FI33" s="218"/>
      <c r="FJ33" s="218"/>
      <c r="FK33" s="218"/>
      <c r="FL33" s="219"/>
      <c r="FM33" s="217"/>
      <c r="FN33" s="218"/>
      <c r="FO33" s="218"/>
      <c r="FP33" s="218"/>
      <c r="FQ33" s="218"/>
      <c r="FR33" s="218"/>
      <c r="FS33" s="219"/>
      <c r="FT33" s="217"/>
      <c r="FU33" s="218"/>
      <c r="FV33" s="218"/>
      <c r="FW33" s="218"/>
      <c r="FX33" s="218"/>
      <c r="FY33" s="219"/>
      <c r="FZ33" s="217"/>
      <c r="GA33" s="218"/>
      <c r="GB33" s="218"/>
      <c r="GC33" s="218"/>
      <c r="GD33" s="218"/>
      <c r="GE33" s="218"/>
      <c r="GF33" s="219"/>
      <c r="GG33" s="217"/>
      <c r="GH33" s="218"/>
      <c r="GI33" s="218"/>
      <c r="GJ33" s="218"/>
      <c r="GK33" s="218"/>
      <c r="GL33" s="218"/>
      <c r="GM33" s="218"/>
      <c r="GN33" s="218"/>
      <c r="GO33" s="219"/>
      <c r="GP33" s="217"/>
      <c r="GQ33" s="218"/>
      <c r="GR33" s="218"/>
      <c r="GS33" s="218"/>
      <c r="GT33" s="218"/>
      <c r="GU33" s="218"/>
      <c r="GV33" s="219"/>
      <c r="GW33" s="217"/>
      <c r="GX33" s="218"/>
      <c r="GY33" s="218"/>
      <c r="GZ33" s="218"/>
      <c r="HA33" s="218"/>
      <c r="HB33" s="219"/>
      <c r="HC33" s="217"/>
      <c r="HD33" s="218"/>
      <c r="HE33" s="218"/>
      <c r="HF33" s="218"/>
      <c r="HG33" s="218"/>
      <c r="HH33" s="218"/>
      <c r="HI33" s="219"/>
      <c r="HJ33" s="217"/>
      <c r="HK33" s="218"/>
      <c r="HL33" s="218"/>
      <c r="HM33" s="218"/>
      <c r="HN33" s="218"/>
      <c r="HO33" s="219"/>
      <c r="HP33" s="217"/>
      <c r="HQ33" s="218"/>
      <c r="HR33" s="218"/>
      <c r="HS33" s="218"/>
      <c r="HT33" s="218"/>
      <c r="HU33" s="219"/>
      <c r="HV33" s="217"/>
      <c r="HW33" s="218"/>
      <c r="HX33" s="218"/>
      <c r="HY33" s="218"/>
      <c r="HZ33" s="218"/>
      <c r="IA33" s="218"/>
      <c r="IB33" s="219"/>
      <c r="IC33" s="217"/>
      <c r="ID33" s="218"/>
      <c r="IE33" s="218"/>
      <c r="IF33" s="218"/>
      <c r="IG33" s="218"/>
      <c r="IH33" s="219"/>
    </row>
    <row r="34" spans="1:242" s="2" customFormat="1" ht="10.5" hidden="1" customHeight="1" outlineLevel="1" x14ac:dyDescent="0.2">
      <c r="A34" s="223" t="s">
        <v>22</v>
      </c>
      <c r="B34" s="224"/>
      <c r="C34" s="224"/>
      <c r="D34" s="224"/>
      <c r="E34" s="225"/>
      <c r="F34" s="226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8"/>
      <c r="AA34" s="217"/>
      <c r="AB34" s="218"/>
      <c r="AC34" s="218"/>
      <c r="AD34" s="218"/>
      <c r="AE34" s="218"/>
      <c r="AF34" s="219"/>
      <c r="AG34" s="217"/>
      <c r="AH34" s="218"/>
      <c r="AI34" s="218"/>
      <c r="AJ34" s="218"/>
      <c r="AK34" s="218"/>
      <c r="AL34" s="218"/>
      <c r="AM34" s="219"/>
      <c r="AN34" s="217"/>
      <c r="AO34" s="218"/>
      <c r="AP34" s="218"/>
      <c r="AQ34" s="218"/>
      <c r="AR34" s="218"/>
      <c r="AS34" s="218"/>
      <c r="AT34" s="219"/>
      <c r="AU34" s="217"/>
      <c r="AV34" s="218"/>
      <c r="AW34" s="218"/>
      <c r="AX34" s="218"/>
      <c r="AY34" s="218"/>
      <c r="AZ34" s="218"/>
      <c r="BA34" s="219"/>
      <c r="BB34" s="217"/>
      <c r="BC34" s="218"/>
      <c r="BD34" s="218"/>
      <c r="BE34" s="218"/>
      <c r="BF34" s="218"/>
      <c r="BG34" s="219"/>
      <c r="BH34" s="217"/>
      <c r="BI34" s="218"/>
      <c r="BJ34" s="218"/>
      <c r="BK34" s="218"/>
      <c r="BL34" s="218"/>
      <c r="BM34" s="218"/>
      <c r="BN34" s="219"/>
      <c r="BO34" s="217"/>
      <c r="BP34" s="218"/>
      <c r="BQ34" s="218"/>
      <c r="BR34" s="218"/>
      <c r="BS34" s="218"/>
      <c r="BT34" s="218"/>
      <c r="BU34" s="218"/>
      <c r="BV34" s="218"/>
      <c r="BW34" s="219"/>
      <c r="BX34" s="217"/>
      <c r="BY34" s="218"/>
      <c r="BZ34" s="218"/>
      <c r="CA34" s="218"/>
      <c r="CB34" s="218"/>
      <c r="CC34" s="218"/>
      <c r="CD34" s="219"/>
      <c r="CE34" s="217"/>
      <c r="CF34" s="218"/>
      <c r="CG34" s="218"/>
      <c r="CH34" s="218"/>
      <c r="CI34" s="218"/>
      <c r="CJ34" s="219"/>
      <c r="CK34" s="217"/>
      <c r="CL34" s="218"/>
      <c r="CM34" s="218"/>
      <c r="CN34" s="218"/>
      <c r="CO34" s="218"/>
      <c r="CP34" s="218"/>
      <c r="CQ34" s="219"/>
      <c r="CR34" s="217"/>
      <c r="CS34" s="218"/>
      <c r="CT34" s="218"/>
      <c r="CU34" s="218"/>
      <c r="CV34" s="218"/>
      <c r="CW34" s="219"/>
      <c r="CX34" s="217"/>
      <c r="CY34" s="218"/>
      <c r="CZ34" s="218"/>
      <c r="DA34" s="218"/>
      <c r="DB34" s="218"/>
      <c r="DC34" s="219"/>
      <c r="DD34" s="217"/>
      <c r="DE34" s="218"/>
      <c r="DF34" s="218"/>
      <c r="DG34" s="218"/>
      <c r="DH34" s="218"/>
      <c r="DI34" s="218"/>
      <c r="DJ34" s="219"/>
      <c r="DK34" s="217"/>
      <c r="DL34" s="218"/>
      <c r="DM34" s="218"/>
      <c r="DN34" s="218"/>
      <c r="DO34" s="218"/>
      <c r="DP34" s="219"/>
      <c r="DQ34" s="217"/>
      <c r="DR34" s="218"/>
      <c r="DS34" s="218"/>
      <c r="DT34" s="218"/>
      <c r="DU34" s="218"/>
      <c r="DV34" s="218"/>
      <c r="DW34" s="219"/>
      <c r="DX34" s="217"/>
      <c r="DY34" s="218"/>
      <c r="DZ34" s="218"/>
      <c r="EA34" s="219"/>
      <c r="EB34" s="217"/>
      <c r="EC34" s="218"/>
      <c r="ED34" s="218"/>
      <c r="EE34" s="219"/>
      <c r="EF34" s="217"/>
      <c r="EG34" s="218"/>
      <c r="EH34" s="218"/>
      <c r="EI34" s="218"/>
      <c r="EJ34" s="218"/>
      <c r="EK34" s="218"/>
      <c r="EL34" s="219"/>
      <c r="EM34" s="217"/>
      <c r="EN34" s="218"/>
      <c r="EO34" s="218"/>
      <c r="EP34" s="218"/>
      <c r="EQ34" s="218"/>
      <c r="ER34" s="219"/>
      <c r="ES34" s="217"/>
      <c r="ET34" s="218"/>
      <c r="EU34" s="218"/>
      <c r="EV34" s="218"/>
      <c r="EW34" s="218"/>
      <c r="EX34" s="219"/>
      <c r="EY34" s="217"/>
      <c r="EZ34" s="218"/>
      <c r="FA34" s="218"/>
      <c r="FB34" s="218"/>
      <c r="FC34" s="218"/>
      <c r="FD34" s="218"/>
      <c r="FE34" s="219"/>
      <c r="FF34" s="217"/>
      <c r="FG34" s="218"/>
      <c r="FH34" s="218"/>
      <c r="FI34" s="218"/>
      <c r="FJ34" s="218"/>
      <c r="FK34" s="218"/>
      <c r="FL34" s="219"/>
      <c r="FM34" s="217"/>
      <c r="FN34" s="218"/>
      <c r="FO34" s="218"/>
      <c r="FP34" s="218"/>
      <c r="FQ34" s="218"/>
      <c r="FR34" s="218"/>
      <c r="FS34" s="219"/>
      <c r="FT34" s="217"/>
      <c r="FU34" s="218"/>
      <c r="FV34" s="218"/>
      <c r="FW34" s="218"/>
      <c r="FX34" s="218"/>
      <c r="FY34" s="219"/>
      <c r="FZ34" s="217"/>
      <c r="GA34" s="218"/>
      <c r="GB34" s="218"/>
      <c r="GC34" s="218"/>
      <c r="GD34" s="218"/>
      <c r="GE34" s="218"/>
      <c r="GF34" s="219"/>
      <c r="GG34" s="217"/>
      <c r="GH34" s="218"/>
      <c r="GI34" s="218"/>
      <c r="GJ34" s="218"/>
      <c r="GK34" s="218"/>
      <c r="GL34" s="218"/>
      <c r="GM34" s="218"/>
      <c r="GN34" s="218"/>
      <c r="GO34" s="219"/>
      <c r="GP34" s="217"/>
      <c r="GQ34" s="218"/>
      <c r="GR34" s="218"/>
      <c r="GS34" s="218"/>
      <c r="GT34" s="218"/>
      <c r="GU34" s="218"/>
      <c r="GV34" s="219"/>
      <c r="GW34" s="217"/>
      <c r="GX34" s="218"/>
      <c r="GY34" s="218"/>
      <c r="GZ34" s="218"/>
      <c r="HA34" s="218"/>
      <c r="HB34" s="219"/>
      <c r="HC34" s="217"/>
      <c r="HD34" s="218"/>
      <c r="HE34" s="218"/>
      <c r="HF34" s="218"/>
      <c r="HG34" s="218"/>
      <c r="HH34" s="218"/>
      <c r="HI34" s="219"/>
      <c r="HJ34" s="217"/>
      <c r="HK34" s="218"/>
      <c r="HL34" s="218"/>
      <c r="HM34" s="218"/>
      <c r="HN34" s="218"/>
      <c r="HO34" s="219"/>
      <c r="HP34" s="217"/>
      <c r="HQ34" s="218"/>
      <c r="HR34" s="218"/>
      <c r="HS34" s="218"/>
      <c r="HT34" s="218"/>
      <c r="HU34" s="219"/>
      <c r="HV34" s="217"/>
      <c r="HW34" s="218"/>
      <c r="HX34" s="218"/>
      <c r="HY34" s="218"/>
      <c r="HZ34" s="218"/>
      <c r="IA34" s="218"/>
      <c r="IB34" s="219"/>
      <c r="IC34" s="217"/>
      <c r="ID34" s="218"/>
      <c r="IE34" s="218"/>
      <c r="IF34" s="218"/>
      <c r="IG34" s="218"/>
      <c r="IH34" s="219"/>
    </row>
    <row r="35" spans="1:242" s="2" customFormat="1" ht="10.5" customHeight="1" collapsed="1" x14ac:dyDescent="0.2">
      <c r="A35" s="232" t="s">
        <v>52</v>
      </c>
      <c r="B35" s="233"/>
      <c r="C35" s="233"/>
      <c r="D35" s="233"/>
      <c r="E35" s="234"/>
      <c r="F35" s="235" t="s">
        <v>26</v>
      </c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7"/>
      <c r="AA35" s="220"/>
      <c r="AB35" s="221"/>
      <c r="AC35" s="221"/>
      <c r="AD35" s="221"/>
      <c r="AE35" s="221"/>
      <c r="AF35" s="222"/>
      <c r="AG35" s="220"/>
      <c r="AH35" s="221"/>
      <c r="AI35" s="221"/>
      <c r="AJ35" s="221"/>
      <c r="AK35" s="221"/>
      <c r="AL35" s="221"/>
      <c r="AM35" s="222"/>
      <c r="AN35" s="220"/>
      <c r="AO35" s="221"/>
      <c r="AP35" s="221"/>
      <c r="AQ35" s="221"/>
      <c r="AR35" s="221"/>
      <c r="AS35" s="221"/>
      <c r="AT35" s="222"/>
      <c r="AU35" s="220"/>
      <c r="AV35" s="221"/>
      <c r="AW35" s="221"/>
      <c r="AX35" s="221"/>
      <c r="AY35" s="221"/>
      <c r="AZ35" s="221"/>
      <c r="BA35" s="222"/>
      <c r="BB35" s="220"/>
      <c r="BC35" s="221"/>
      <c r="BD35" s="221"/>
      <c r="BE35" s="221"/>
      <c r="BF35" s="221"/>
      <c r="BG35" s="222"/>
      <c r="BH35" s="220"/>
      <c r="BI35" s="221"/>
      <c r="BJ35" s="221"/>
      <c r="BK35" s="221"/>
      <c r="BL35" s="221"/>
      <c r="BM35" s="221"/>
      <c r="BN35" s="222"/>
      <c r="BO35" s="220"/>
      <c r="BP35" s="221"/>
      <c r="BQ35" s="221"/>
      <c r="BR35" s="221"/>
      <c r="BS35" s="221"/>
      <c r="BT35" s="221"/>
      <c r="BU35" s="221"/>
      <c r="BV35" s="221"/>
      <c r="BW35" s="222"/>
      <c r="BX35" s="220"/>
      <c r="BY35" s="221"/>
      <c r="BZ35" s="221"/>
      <c r="CA35" s="221"/>
      <c r="CB35" s="221"/>
      <c r="CC35" s="221"/>
      <c r="CD35" s="222"/>
      <c r="CE35" s="220"/>
      <c r="CF35" s="221"/>
      <c r="CG35" s="221"/>
      <c r="CH35" s="221"/>
      <c r="CI35" s="221"/>
      <c r="CJ35" s="222"/>
      <c r="CK35" s="220"/>
      <c r="CL35" s="221"/>
      <c r="CM35" s="221"/>
      <c r="CN35" s="221"/>
      <c r="CO35" s="221"/>
      <c r="CP35" s="221"/>
      <c r="CQ35" s="222"/>
      <c r="CR35" s="220"/>
      <c r="CS35" s="221"/>
      <c r="CT35" s="221"/>
      <c r="CU35" s="221"/>
      <c r="CV35" s="221"/>
      <c r="CW35" s="222"/>
      <c r="CX35" s="220"/>
      <c r="CY35" s="221"/>
      <c r="CZ35" s="221"/>
      <c r="DA35" s="221"/>
      <c r="DB35" s="221"/>
      <c r="DC35" s="222"/>
      <c r="DD35" s="220"/>
      <c r="DE35" s="221"/>
      <c r="DF35" s="221"/>
      <c r="DG35" s="221"/>
      <c r="DH35" s="221"/>
      <c r="DI35" s="221"/>
      <c r="DJ35" s="222"/>
      <c r="DK35" s="220"/>
      <c r="DL35" s="221"/>
      <c r="DM35" s="221"/>
      <c r="DN35" s="221"/>
      <c r="DO35" s="221"/>
      <c r="DP35" s="222"/>
      <c r="DQ35" s="220"/>
      <c r="DR35" s="221"/>
      <c r="DS35" s="221"/>
      <c r="DT35" s="221"/>
      <c r="DU35" s="221"/>
      <c r="DV35" s="221"/>
      <c r="DW35" s="222"/>
      <c r="DX35" s="220"/>
      <c r="DY35" s="221"/>
      <c r="DZ35" s="221"/>
      <c r="EA35" s="222"/>
      <c r="EB35" s="220"/>
      <c r="EC35" s="221"/>
      <c r="ED35" s="221"/>
      <c r="EE35" s="222"/>
      <c r="EF35" s="220"/>
      <c r="EG35" s="221"/>
      <c r="EH35" s="221"/>
      <c r="EI35" s="221"/>
      <c r="EJ35" s="221"/>
      <c r="EK35" s="221"/>
      <c r="EL35" s="222"/>
      <c r="EM35" s="220"/>
      <c r="EN35" s="221"/>
      <c r="EO35" s="221"/>
      <c r="EP35" s="221"/>
      <c r="EQ35" s="221"/>
      <c r="ER35" s="222"/>
      <c r="ES35" s="220"/>
      <c r="ET35" s="221"/>
      <c r="EU35" s="221"/>
      <c r="EV35" s="221"/>
      <c r="EW35" s="221"/>
      <c r="EX35" s="222"/>
      <c r="EY35" s="220"/>
      <c r="EZ35" s="221"/>
      <c r="FA35" s="221"/>
      <c r="FB35" s="221"/>
      <c r="FC35" s="221"/>
      <c r="FD35" s="221"/>
      <c r="FE35" s="222"/>
      <c r="FF35" s="220"/>
      <c r="FG35" s="221"/>
      <c r="FH35" s="221"/>
      <c r="FI35" s="221"/>
      <c r="FJ35" s="221"/>
      <c r="FK35" s="221"/>
      <c r="FL35" s="222"/>
      <c r="FM35" s="220"/>
      <c r="FN35" s="221"/>
      <c r="FO35" s="221"/>
      <c r="FP35" s="221"/>
      <c r="FQ35" s="221"/>
      <c r="FR35" s="221"/>
      <c r="FS35" s="222"/>
      <c r="FT35" s="220"/>
      <c r="FU35" s="221"/>
      <c r="FV35" s="221"/>
      <c r="FW35" s="221"/>
      <c r="FX35" s="221"/>
      <c r="FY35" s="222"/>
      <c r="FZ35" s="220"/>
      <c r="GA35" s="221"/>
      <c r="GB35" s="221"/>
      <c r="GC35" s="221"/>
      <c r="GD35" s="221"/>
      <c r="GE35" s="221"/>
      <c r="GF35" s="222"/>
      <c r="GG35" s="220"/>
      <c r="GH35" s="221"/>
      <c r="GI35" s="221"/>
      <c r="GJ35" s="221"/>
      <c r="GK35" s="221"/>
      <c r="GL35" s="221"/>
      <c r="GM35" s="221"/>
      <c r="GN35" s="221"/>
      <c r="GO35" s="222"/>
      <c r="GP35" s="220"/>
      <c r="GQ35" s="221"/>
      <c r="GR35" s="221"/>
      <c r="GS35" s="221"/>
      <c r="GT35" s="221"/>
      <c r="GU35" s="221"/>
      <c r="GV35" s="222"/>
      <c r="GW35" s="220"/>
      <c r="GX35" s="221"/>
      <c r="GY35" s="221"/>
      <c r="GZ35" s="221"/>
      <c r="HA35" s="221"/>
      <c r="HB35" s="222"/>
      <c r="HC35" s="220"/>
      <c r="HD35" s="221"/>
      <c r="HE35" s="221"/>
      <c r="HF35" s="221"/>
      <c r="HG35" s="221"/>
      <c r="HH35" s="221"/>
      <c r="HI35" s="222"/>
      <c r="HJ35" s="220"/>
      <c r="HK35" s="221"/>
      <c r="HL35" s="221"/>
      <c r="HM35" s="221"/>
      <c r="HN35" s="221"/>
      <c r="HO35" s="222"/>
      <c r="HP35" s="220"/>
      <c r="HQ35" s="221"/>
      <c r="HR35" s="221"/>
      <c r="HS35" s="221"/>
      <c r="HT35" s="221"/>
      <c r="HU35" s="222"/>
      <c r="HV35" s="220"/>
      <c r="HW35" s="221"/>
      <c r="HX35" s="221"/>
      <c r="HY35" s="221"/>
      <c r="HZ35" s="221"/>
      <c r="IA35" s="221"/>
      <c r="IB35" s="222"/>
      <c r="IC35" s="220"/>
      <c r="ID35" s="221"/>
      <c r="IE35" s="221"/>
      <c r="IF35" s="221"/>
      <c r="IG35" s="221"/>
      <c r="IH35" s="222"/>
    </row>
    <row r="36" spans="1:242" s="2" customFormat="1" ht="10.5" hidden="1" customHeight="1" outlineLevel="1" x14ac:dyDescent="0.2">
      <c r="A36" s="223" t="s">
        <v>16</v>
      </c>
      <c r="B36" s="224"/>
      <c r="C36" s="224"/>
      <c r="D36" s="224"/>
      <c r="E36" s="225"/>
      <c r="F36" s="226" t="s">
        <v>19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8"/>
      <c r="AA36" s="217"/>
      <c r="AB36" s="218"/>
      <c r="AC36" s="218"/>
      <c r="AD36" s="218"/>
      <c r="AE36" s="218"/>
      <c r="AF36" s="219"/>
      <c r="AG36" s="217"/>
      <c r="AH36" s="218"/>
      <c r="AI36" s="218"/>
      <c r="AJ36" s="218"/>
      <c r="AK36" s="218"/>
      <c r="AL36" s="218"/>
      <c r="AM36" s="219"/>
      <c r="AN36" s="217"/>
      <c r="AO36" s="218"/>
      <c r="AP36" s="218"/>
      <c r="AQ36" s="218"/>
      <c r="AR36" s="218"/>
      <c r="AS36" s="218"/>
      <c r="AT36" s="219"/>
      <c r="AU36" s="217"/>
      <c r="AV36" s="218"/>
      <c r="AW36" s="218"/>
      <c r="AX36" s="218"/>
      <c r="AY36" s="218"/>
      <c r="AZ36" s="218"/>
      <c r="BA36" s="219"/>
      <c r="BB36" s="217"/>
      <c r="BC36" s="218"/>
      <c r="BD36" s="218"/>
      <c r="BE36" s="218"/>
      <c r="BF36" s="218"/>
      <c r="BG36" s="219"/>
      <c r="BH36" s="217"/>
      <c r="BI36" s="218"/>
      <c r="BJ36" s="218"/>
      <c r="BK36" s="218"/>
      <c r="BL36" s="218"/>
      <c r="BM36" s="218"/>
      <c r="BN36" s="219"/>
      <c r="BO36" s="217"/>
      <c r="BP36" s="218"/>
      <c r="BQ36" s="218"/>
      <c r="BR36" s="218"/>
      <c r="BS36" s="218"/>
      <c r="BT36" s="218"/>
      <c r="BU36" s="218"/>
      <c r="BV36" s="218"/>
      <c r="BW36" s="219"/>
      <c r="BX36" s="217"/>
      <c r="BY36" s="218"/>
      <c r="BZ36" s="218"/>
      <c r="CA36" s="218"/>
      <c r="CB36" s="218"/>
      <c r="CC36" s="218"/>
      <c r="CD36" s="219"/>
      <c r="CE36" s="217"/>
      <c r="CF36" s="218"/>
      <c r="CG36" s="218"/>
      <c r="CH36" s="218"/>
      <c r="CI36" s="218"/>
      <c r="CJ36" s="219"/>
      <c r="CK36" s="217"/>
      <c r="CL36" s="218"/>
      <c r="CM36" s="218"/>
      <c r="CN36" s="218"/>
      <c r="CO36" s="218"/>
      <c r="CP36" s="218"/>
      <c r="CQ36" s="219"/>
      <c r="CR36" s="217"/>
      <c r="CS36" s="218"/>
      <c r="CT36" s="218"/>
      <c r="CU36" s="218"/>
      <c r="CV36" s="218"/>
      <c r="CW36" s="219"/>
      <c r="CX36" s="217"/>
      <c r="CY36" s="218"/>
      <c r="CZ36" s="218"/>
      <c r="DA36" s="218"/>
      <c r="DB36" s="218"/>
      <c r="DC36" s="219"/>
      <c r="DD36" s="217"/>
      <c r="DE36" s="218"/>
      <c r="DF36" s="218"/>
      <c r="DG36" s="218"/>
      <c r="DH36" s="218"/>
      <c r="DI36" s="218"/>
      <c r="DJ36" s="219"/>
      <c r="DK36" s="217"/>
      <c r="DL36" s="218"/>
      <c r="DM36" s="218"/>
      <c r="DN36" s="218"/>
      <c r="DO36" s="218"/>
      <c r="DP36" s="219"/>
      <c r="DQ36" s="217"/>
      <c r="DR36" s="218"/>
      <c r="DS36" s="218"/>
      <c r="DT36" s="218"/>
      <c r="DU36" s="218"/>
      <c r="DV36" s="218"/>
      <c r="DW36" s="219"/>
      <c r="DX36" s="217"/>
      <c r="DY36" s="218"/>
      <c r="DZ36" s="218"/>
      <c r="EA36" s="219"/>
      <c r="EB36" s="217"/>
      <c r="EC36" s="218"/>
      <c r="ED36" s="218"/>
      <c r="EE36" s="219"/>
      <c r="EF36" s="217"/>
      <c r="EG36" s="218"/>
      <c r="EH36" s="218"/>
      <c r="EI36" s="218"/>
      <c r="EJ36" s="218"/>
      <c r="EK36" s="218"/>
      <c r="EL36" s="219"/>
      <c r="EM36" s="217"/>
      <c r="EN36" s="218"/>
      <c r="EO36" s="218"/>
      <c r="EP36" s="218"/>
      <c r="EQ36" s="218"/>
      <c r="ER36" s="219"/>
      <c r="ES36" s="217"/>
      <c r="ET36" s="218"/>
      <c r="EU36" s="218"/>
      <c r="EV36" s="218"/>
      <c r="EW36" s="218"/>
      <c r="EX36" s="219"/>
      <c r="EY36" s="217"/>
      <c r="EZ36" s="218"/>
      <c r="FA36" s="218"/>
      <c r="FB36" s="218"/>
      <c r="FC36" s="218"/>
      <c r="FD36" s="218"/>
      <c r="FE36" s="219"/>
      <c r="FF36" s="217"/>
      <c r="FG36" s="218"/>
      <c r="FH36" s="218"/>
      <c r="FI36" s="218"/>
      <c r="FJ36" s="218"/>
      <c r="FK36" s="218"/>
      <c r="FL36" s="219"/>
      <c r="FM36" s="217"/>
      <c r="FN36" s="218"/>
      <c r="FO36" s="218"/>
      <c r="FP36" s="218"/>
      <c r="FQ36" s="218"/>
      <c r="FR36" s="218"/>
      <c r="FS36" s="219"/>
      <c r="FT36" s="217"/>
      <c r="FU36" s="218"/>
      <c r="FV36" s="218"/>
      <c r="FW36" s="218"/>
      <c r="FX36" s="218"/>
      <c r="FY36" s="219"/>
      <c r="FZ36" s="217"/>
      <c r="GA36" s="218"/>
      <c r="GB36" s="218"/>
      <c r="GC36" s="218"/>
      <c r="GD36" s="218"/>
      <c r="GE36" s="218"/>
      <c r="GF36" s="219"/>
      <c r="GG36" s="217"/>
      <c r="GH36" s="218"/>
      <c r="GI36" s="218"/>
      <c r="GJ36" s="218"/>
      <c r="GK36" s="218"/>
      <c r="GL36" s="218"/>
      <c r="GM36" s="218"/>
      <c r="GN36" s="218"/>
      <c r="GO36" s="219"/>
      <c r="GP36" s="217"/>
      <c r="GQ36" s="218"/>
      <c r="GR36" s="218"/>
      <c r="GS36" s="218"/>
      <c r="GT36" s="218"/>
      <c r="GU36" s="218"/>
      <c r="GV36" s="219"/>
      <c r="GW36" s="217"/>
      <c r="GX36" s="218"/>
      <c r="GY36" s="218"/>
      <c r="GZ36" s="218"/>
      <c r="HA36" s="218"/>
      <c r="HB36" s="219"/>
      <c r="HC36" s="217"/>
      <c r="HD36" s="218"/>
      <c r="HE36" s="218"/>
      <c r="HF36" s="218"/>
      <c r="HG36" s="218"/>
      <c r="HH36" s="218"/>
      <c r="HI36" s="219"/>
      <c r="HJ36" s="217"/>
      <c r="HK36" s="218"/>
      <c r="HL36" s="218"/>
      <c r="HM36" s="218"/>
      <c r="HN36" s="218"/>
      <c r="HO36" s="219"/>
      <c r="HP36" s="217"/>
      <c r="HQ36" s="218"/>
      <c r="HR36" s="218"/>
      <c r="HS36" s="218"/>
      <c r="HT36" s="218"/>
      <c r="HU36" s="219"/>
      <c r="HV36" s="217"/>
      <c r="HW36" s="218"/>
      <c r="HX36" s="218"/>
      <c r="HY36" s="218"/>
      <c r="HZ36" s="218"/>
      <c r="IA36" s="218"/>
      <c r="IB36" s="219"/>
      <c r="IC36" s="217"/>
      <c r="ID36" s="218"/>
      <c r="IE36" s="218"/>
      <c r="IF36" s="218"/>
      <c r="IG36" s="218"/>
      <c r="IH36" s="219"/>
    </row>
    <row r="37" spans="1:242" s="2" customFormat="1" ht="10.5" hidden="1" customHeight="1" outlineLevel="1" x14ac:dyDescent="0.2">
      <c r="A37" s="223"/>
      <c r="B37" s="224"/>
      <c r="C37" s="224"/>
      <c r="D37" s="224"/>
      <c r="E37" s="225"/>
      <c r="F37" s="226" t="s">
        <v>27</v>
      </c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8"/>
      <c r="AA37" s="217"/>
      <c r="AB37" s="218"/>
      <c r="AC37" s="218"/>
      <c r="AD37" s="218"/>
      <c r="AE37" s="218"/>
      <c r="AF37" s="219"/>
      <c r="AG37" s="217"/>
      <c r="AH37" s="218"/>
      <c r="AI37" s="218"/>
      <c r="AJ37" s="218"/>
      <c r="AK37" s="218"/>
      <c r="AL37" s="218"/>
      <c r="AM37" s="219"/>
      <c r="AN37" s="217"/>
      <c r="AO37" s="218"/>
      <c r="AP37" s="218"/>
      <c r="AQ37" s="218"/>
      <c r="AR37" s="218"/>
      <c r="AS37" s="218"/>
      <c r="AT37" s="219"/>
      <c r="AU37" s="217"/>
      <c r="AV37" s="218"/>
      <c r="AW37" s="218"/>
      <c r="AX37" s="218"/>
      <c r="AY37" s="218"/>
      <c r="AZ37" s="218"/>
      <c r="BA37" s="219"/>
      <c r="BB37" s="217"/>
      <c r="BC37" s="218"/>
      <c r="BD37" s="218"/>
      <c r="BE37" s="218"/>
      <c r="BF37" s="218"/>
      <c r="BG37" s="219"/>
      <c r="BH37" s="217"/>
      <c r="BI37" s="218"/>
      <c r="BJ37" s="218"/>
      <c r="BK37" s="218"/>
      <c r="BL37" s="218"/>
      <c r="BM37" s="218"/>
      <c r="BN37" s="219"/>
      <c r="BO37" s="217"/>
      <c r="BP37" s="218"/>
      <c r="BQ37" s="218"/>
      <c r="BR37" s="218"/>
      <c r="BS37" s="218"/>
      <c r="BT37" s="218"/>
      <c r="BU37" s="218"/>
      <c r="BV37" s="218"/>
      <c r="BW37" s="219"/>
      <c r="BX37" s="217"/>
      <c r="BY37" s="218"/>
      <c r="BZ37" s="218"/>
      <c r="CA37" s="218"/>
      <c r="CB37" s="218"/>
      <c r="CC37" s="218"/>
      <c r="CD37" s="219"/>
      <c r="CE37" s="217"/>
      <c r="CF37" s="218"/>
      <c r="CG37" s="218"/>
      <c r="CH37" s="218"/>
      <c r="CI37" s="218"/>
      <c r="CJ37" s="219"/>
      <c r="CK37" s="217"/>
      <c r="CL37" s="218"/>
      <c r="CM37" s="218"/>
      <c r="CN37" s="218"/>
      <c r="CO37" s="218"/>
      <c r="CP37" s="218"/>
      <c r="CQ37" s="219"/>
      <c r="CR37" s="217"/>
      <c r="CS37" s="218"/>
      <c r="CT37" s="218"/>
      <c r="CU37" s="218"/>
      <c r="CV37" s="218"/>
      <c r="CW37" s="219"/>
      <c r="CX37" s="217"/>
      <c r="CY37" s="218"/>
      <c r="CZ37" s="218"/>
      <c r="DA37" s="218"/>
      <c r="DB37" s="218"/>
      <c r="DC37" s="219"/>
      <c r="DD37" s="217"/>
      <c r="DE37" s="218"/>
      <c r="DF37" s="218"/>
      <c r="DG37" s="218"/>
      <c r="DH37" s="218"/>
      <c r="DI37" s="218"/>
      <c r="DJ37" s="219"/>
      <c r="DK37" s="217"/>
      <c r="DL37" s="218"/>
      <c r="DM37" s="218"/>
      <c r="DN37" s="218"/>
      <c r="DO37" s="218"/>
      <c r="DP37" s="219"/>
      <c r="DQ37" s="217"/>
      <c r="DR37" s="218"/>
      <c r="DS37" s="218"/>
      <c r="DT37" s="218"/>
      <c r="DU37" s="218"/>
      <c r="DV37" s="218"/>
      <c r="DW37" s="219"/>
      <c r="DX37" s="217"/>
      <c r="DY37" s="218"/>
      <c r="DZ37" s="218"/>
      <c r="EA37" s="219"/>
      <c r="EB37" s="217"/>
      <c r="EC37" s="218"/>
      <c r="ED37" s="218"/>
      <c r="EE37" s="219"/>
      <c r="EF37" s="217"/>
      <c r="EG37" s="218"/>
      <c r="EH37" s="218"/>
      <c r="EI37" s="218"/>
      <c r="EJ37" s="218"/>
      <c r="EK37" s="218"/>
      <c r="EL37" s="219"/>
      <c r="EM37" s="217"/>
      <c r="EN37" s="218"/>
      <c r="EO37" s="218"/>
      <c r="EP37" s="218"/>
      <c r="EQ37" s="218"/>
      <c r="ER37" s="219"/>
      <c r="ES37" s="217"/>
      <c r="ET37" s="218"/>
      <c r="EU37" s="218"/>
      <c r="EV37" s="218"/>
      <c r="EW37" s="218"/>
      <c r="EX37" s="219"/>
      <c r="EY37" s="217"/>
      <c r="EZ37" s="218"/>
      <c r="FA37" s="218"/>
      <c r="FB37" s="218"/>
      <c r="FC37" s="218"/>
      <c r="FD37" s="218"/>
      <c r="FE37" s="219"/>
      <c r="FF37" s="217"/>
      <c r="FG37" s="218"/>
      <c r="FH37" s="218"/>
      <c r="FI37" s="218"/>
      <c r="FJ37" s="218"/>
      <c r="FK37" s="218"/>
      <c r="FL37" s="219"/>
      <c r="FM37" s="217"/>
      <c r="FN37" s="218"/>
      <c r="FO37" s="218"/>
      <c r="FP37" s="218"/>
      <c r="FQ37" s="218"/>
      <c r="FR37" s="218"/>
      <c r="FS37" s="219"/>
      <c r="FT37" s="217"/>
      <c r="FU37" s="218"/>
      <c r="FV37" s="218"/>
      <c r="FW37" s="218"/>
      <c r="FX37" s="218"/>
      <c r="FY37" s="219"/>
      <c r="FZ37" s="217"/>
      <c r="GA37" s="218"/>
      <c r="GB37" s="218"/>
      <c r="GC37" s="218"/>
      <c r="GD37" s="218"/>
      <c r="GE37" s="218"/>
      <c r="GF37" s="219"/>
      <c r="GG37" s="217"/>
      <c r="GH37" s="218"/>
      <c r="GI37" s="218"/>
      <c r="GJ37" s="218"/>
      <c r="GK37" s="218"/>
      <c r="GL37" s="218"/>
      <c r="GM37" s="218"/>
      <c r="GN37" s="218"/>
      <c r="GO37" s="219"/>
      <c r="GP37" s="217"/>
      <c r="GQ37" s="218"/>
      <c r="GR37" s="218"/>
      <c r="GS37" s="218"/>
      <c r="GT37" s="218"/>
      <c r="GU37" s="218"/>
      <c r="GV37" s="219"/>
      <c r="GW37" s="217"/>
      <c r="GX37" s="218"/>
      <c r="GY37" s="218"/>
      <c r="GZ37" s="218"/>
      <c r="HA37" s="218"/>
      <c r="HB37" s="219"/>
      <c r="HC37" s="217"/>
      <c r="HD37" s="218"/>
      <c r="HE37" s="218"/>
      <c r="HF37" s="218"/>
      <c r="HG37" s="218"/>
      <c r="HH37" s="218"/>
      <c r="HI37" s="219"/>
      <c r="HJ37" s="217"/>
      <c r="HK37" s="218"/>
      <c r="HL37" s="218"/>
      <c r="HM37" s="218"/>
      <c r="HN37" s="218"/>
      <c r="HO37" s="219"/>
      <c r="HP37" s="217"/>
      <c r="HQ37" s="218"/>
      <c r="HR37" s="218"/>
      <c r="HS37" s="218"/>
      <c r="HT37" s="218"/>
      <c r="HU37" s="219"/>
      <c r="HV37" s="217"/>
      <c r="HW37" s="218"/>
      <c r="HX37" s="218"/>
      <c r="HY37" s="218"/>
      <c r="HZ37" s="218"/>
      <c r="IA37" s="218"/>
      <c r="IB37" s="219"/>
      <c r="IC37" s="217"/>
      <c r="ID37" s="218"/>
      <c r="IE37" s="218"/>
      <c r="IF37" s="218"/>
      <c r="IG37" s="218"/>
      <c r="IH37" s="219"/>
    </row>
    <row r="38" spans="1:242" s="2" customFormat="1" ht="10.5" hidden="1" customHeight="1" outlineLevel="1" x14ac:dyDescent="0.2">
      <c r="A38" s="223" t="s">
        <v>20</v>
      </c>
      <c r="B38" s="224"/>
      <c r="C38" s="224"/>
      <c r="D38" s="224"/>
      <c r="E38" s="225"/>
      <c r="F38" s="226" t="s">
        <v>21</v>
      </c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8"/>
      <c r="AA38" s="217"/>
      <c r="AB38" s="218"/>
      <c r="AC38" s="218"/>
      <c r="AD38" s="218"/>
      <c r="AE38" s="218"/>
      <c r="AF38" s="219"/>
      <c r="AG38" s="217"/>
      <c r="AH38" s="218"/>
      <c r="AI38" s="218"/>
      <c r="AJ38" s="218"/>
      <c r="AK38" s="218"/>
      <c r="AL38" s="218"/>
      <c r="AM38" s="219"/>
      <c r="AN38" s="217"/>
      <c r="AO38" s="218"/>
      <c r="AP38" s="218"/>
      <c r="AQ38" s="218"/>
      <c r="AR38" s="218"/>
      <c r="AS38" s="218"/>
      <c r="AT38" s="219"/>
      <c r="AU38" s="217"/>
      <c r="AV38" s="218"/>
      <c r="AW38" s="218"/>
      <c r="AX38" s="218"/>
      <c r="AY38" s="218"/>
      <c r="AZ38" s="218"/>
      <c r="BA38" s="219"/>
      <c r="BB38" s="217"/>
      <c r="BC38" s="218"/>
      <c r="BD38" s="218"/>
      <c r="BE38" s="218"/>
      <c r="BF38" s="218"/>
      <c r="BG38" s="219"/>
      <c r="BH38" s="217"/>
      <c r="BI38" s="218"/>
      <c r="BJ38" s="218"/>
      <c r="BK38" s="218"/>
      <c r="BL38" s="218"/>
      <c r="BM38" s="218"/>
      <c r="BN38" s="219"/>
      <c r="BO38" s="217"/>
      <c r="BP38" s="218"/>
      <c r="BQ38" s="218"/>
      <c r="BR38" s="218"/>
      <c r="BS38" s="218"/>
      <c r="BT38" s="218"/>
      <c r="BU38" s="218"/>
      <c r="BV38" s="218"/>
      <c r="BW38" s="219"/>
      <c r="BX38" s="217"/>
      <c r="BY38" s="218"/>
      <c r="BZ38" s="218"/>
      <c r="CA38" s="218"/>
      <c r="CB38" s="218"/>
      <c r="CC38" s="218"/>
      <c r="CD38" s="219"/>
      <c r="CE38" s="217"/>
      <c r="CF38" s="218"/>
      <c r="CG38" s="218"/>
      <c r="CH38" s="218"/>
      <c r="CI38" s="218"/>
      <c r="CJ38" s="219"/>
      <c r="CK38" s="217"/>
      <c r="CL38" s="218"/>
      <c r="CM38" s="218"/>
      <c r="CN38" s="218"/>
      <c r="CO38" s="218"/>
      <c r="CP38" s="218"/>
      <c r="CQ38" s="219"/>
      <c r="CR38" s="217"/>
      <c r="CS38" s="218"/>
      <c r="CT38" s="218"/>
      <c r="CU38" s="218"/>
      <c r="CV38" s="218"/>
      <c r="CW38" s="219"/>
      <c r="CX38" s="217"/>
      <c r="CY38" s="218"/>
      <c r="CZ38" s="218"/>
      <c r="DA38" s="218"/>
      <c r="DB38" s="218"/>
      <c r="DC38" s="219"/>
      <c r="DD38" s="217"/>
      <c r="DE38" s="218"/>
      <c r="DF38" s="218"/>
      <c r="DG38" s="218"/>
      <c r="DH38" s="218"/>
      <c r="DI38" s="218"/>
      <c r="DJ38" s="219"/>
      <c r="DK38" s="217"/>
      <c r="DL38" s="218"/>
      <c r="DM38" s="218"/>
      <c r="DN38" s="218"/>
      <c r="DO38" s="218"/>
      <c r="DP38" s="219"/>
      <c r="DQ38" s="217"/>
      <c r="DR38" s="218"/>
      <c r="DS38" s="218"/>
      <c r="DT38" s="218"/>
      <c r="DU38" s="218"/>
      <c r="DV38" s="218"/>
      <c r="DW38" s="219"/>
      <c r="DX38" s="217"/>
      <c r="DY38" s="218"/>
      <c r="DZ38" s="218"/>
      <c r="EA38" s="219"/>
      <c r="EB38" s="217"/>
      <c r="EC38" s="218"/>
      <c r="ED38" s="218"/>
      <c r="EE38" s="219"/>
      <c r="EF38" s="217"/>
      <c r="EG38" s="218"/>
      <c r="EH38" s="218"/>
      <c r="EI38" s="218"/>
      <c r="EJ38" s="218"/>
      <c r="EK38" s="218"/>
      <c r="EL38" s="219"/>
      <c r="EM38" s="217"/>
      <c r="EN38" s="218"/>
      <c r="EO38" s="218"/>
      <c r="EP38" s="218"/>
      <c r="EQ38" s="218"/>
      <c r="ER38" s="219"/>
      <c r="ES38" s="217"/>
      <c r="ET38" s="218"/>
      <c r="EU38" s="218"/>
      <c r="EV38" s="218"/>
      <c r="EW38" s="218"/>
      <c r="EX38" s="219"/>
      <c r="EY38" s="217"/>
      <c r="EZ38" s="218"/>
      <c r="FA38" s="218"/>
      <c r="FB38" s="218"/>
      <c r="FC38" s="218"/>
      <c r="FD38" s="218"/>
      <c r="FE38" s="219"/>
      <c r="FF38" s="217"/>
      <c r="FG38" s="218"/>
      <c r="FH38" s="218"/>
      <c r="FI38" s="218"/>
      <c r="FJ38" s="218"/>
      <c r="FK38" s="218"/>
      <c r="FL38" s="219"/>
      <c r="FM38" s="217"/>
      <c r="FN38" s="218"/>
      <c r="FO38" s="218"/>
      <c r="FP38" s="218"/>
      <c r="FQ38" s="218"/>
      <c r="FR38" s="218"/>
      <c r="FS38" s="219"/>
      <c r="FT38" s="217"/>
      <c r="FU38" s="218"/>
      <c r="FV38" s="218"/>
      <c r="FW38" s="218"/>
      <c r="FX38" s="218"/>
      <c r="FY38" s="219"/>
      <c r="FZ38" s="217"/>
      <c r="GA38" s="218"/>
      <c r="GB38" s="218"/>
      <c r="GC38" s="218"/>
      <c r="GD38" s="218"/>
      <c r="GE38" s="218"/>
      <c r="GF38" s="219"/>
      <c r="GG38" s="217"/>
      <c r="GH38" s="218"/>
      <c r="GI38" s="218"/>
      <c r="GJ38" s="218"/>
      <c r="GK38" s="218"/>
      <c r="GL38" s="218"/>
      <c r="GM38" s="218"/>
      <c r="GN38" s="218"/>
      <c r="GO38" s="219"/>
      <c r="GP38" s="217"/>
      <c r="GQ38" s="218"/>
      <c r="GR38" s="218"/>
      <c r="GS38" s="218"/>
      <c r="GT38" s="218"/>
      <c r="GU38" s="218"/>
      <c r="GV38" s="219"/>
      <c r="GW38" s="217"/>
      <c r="GX38" s="218"/>
      <c r="GY38" s="218"/>
      <c r="GZ38" s="218"/>
      <c r="HA38" s="218"/>
      <c r="HB38" s="219"/>
      <c r="HC38" s="217"/>
      <c r="HD38" s="218"/>
      <c r="HE38" s="218"/>
      <c r="HF38" s="218"/>
      <c r="HG38" s="218"/>
      <c r="HH38" s="218"/>
      <c r="HI38" s="219"/>
      <c r="HJ38" s="217"/>
      <c r="HK38" s="218"/>
      <c r="HL38" s="218"/>
      <c r="HM38" s="218"/>
      <c r="HN38" s="218"/>
      <c r="HO38" s="219"/>
      <c r="HP38" s="217"/>
      <c r="HQ38" s="218"/>
      <c r="HR38" s="218"/>
      <c r="HS38" s="218"/>
      <c r="HT38" s="218"/>
      <c r="HU38" s="219"/>
      <c r="HV38" s="217"/>
      <c r="HW38" s="218"/>
      <c r="HX38" s="218"/>
      <c r="HY38" s="218"/>
      <c r="HZ38" s="218"/>
      <c r="IA38" s="218"/>
      <c r="IB38" s="219"/>
      <c r="IC38" s="217"/>
      <c r="ID38" s="218"/>
      <c r="IE38" s="218"/>
      <c r="IF38" s="218"/>
      <c r="IG38" s="218"/>
      <c r="IH38" s="219"/>
    </row>
    <row r="39" spans="1:242" s="2" customFormat="1" ht="10.5" hidden="1" customHeight="1" outlineLevel="1" x14ac:dyDescent="0.2">
      <c r="A39" s="223"/>
      <c r="B39" s="224"/>
      <c r="C39" s="224"/>
      <c r="D39" s="224"/>
      <c r="E39" s="225"/>
      <c r="F39" s="226" t="s">
        <v>27</v>
      </c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8"/>
      <c r="AA39" s="217"/>
      <c r="AB39" s="218"/>
      <c r="AC39" s="218"/>
      <c r="AD39" s="218"/>
      <c r="AE39" s="218"/>
      <c r="AF39" s="219"/>
      <c r="AG39" s="217"/>
      <c r="AH39" s="218"/>
      <c r="AI39" s="218"/>
      <c r="AJ39" s="218"/>
      <c r="AK39" s="218"/>
      <c r="AL39" s="218"/>
      <c r="AM39" s="219"/>
      <c r="AN39" s="217"/>
      <c r="AO39" s="218"/>
      <c r="AP39" s="218"/>
      <c r="AQ39" s="218"/>
      <c r="AR39" s="218"/>
      <c r="AS39" s="218"/>
      <c r="AT39" s="219"/>
      <c r="AU39" s="217"/>
      <c r="AV39" s="218"/>
      <c r="AW39" s="218"/>
      <c r="AX39" s="218"/>
      <c r="AY39" s="218"/>
      <c r="AZ39" s="218"/>
      <c r="BA39" s="219"/>
      <c r="BB39" s="217"/>
      <c r="BC39" s="218"/>
      <c r="BD39" s="218"/>
      <c r="BE39" s="218"/>
      <c r="BF39" s="218"/>
      <c r="BG39" s="219"/>
      <c r="BH39" s="217"/>
      <c r="BI39" s="218"/>
      <c r="BJ39" s="218"/>
      <c r="BK39" s="218"/>
      <c r="BL39" s="218"/>
      <c r="BM39" s="218"/>
      <c r="BN39" s="219"/>
      <c r="BO39" s="217"/>
      <c r="BP39" s="218"/>
      <c r="BQ39" s="218"/>
      <c r="BR39" s="218"/>
      <c r="BS39" s="218"/>
      <c r="BT39" s="218"/>
      <c r="BU39" s="218"/>
      <c r="BV39" s="218"/>
      <c r="BW39" s="219"/>
      <c r="BX39" s="217"/>
      <c r="BY39" s="218"/>
      <c r="BZ39" s="218"/>
      <c r="CA39" s="218"/>
      <c r="CB39" s="218"/>
      <c r="CC39" s="218"/>
      <c r="CD39" s="219"/>
      <c r="CE39" s="217"/>
      <c r="CF39" s="218"/>
      <c r="CG39" s="218"/>
      <c r="CH39" s="218"/>
      <c r="CI39" s="218"/>
      <c r="CJ39" s="219"/>
      <c r="CK39" s="217"/>
      <c r="CL39" s="218"/>
      <c r="CM39" s="218"/>
      <c r="CN39" s="218"/>
      <c r="CO39" s="218"/>
      <c r="CP39" s="218"/>
      <c r="CQ39" s="219"/>
      <c r="CR39" s="217"/>
      <c r="CS39" s="218"/>
      <c r="CT39" s="218"/>
      <c r="CU39" s="218"/>
      <c r="CV39" s="218"/>
      <c r="CW39" s="219"/>
      <c r="CX39" s="217"/>
      <c r="CY39" s="218"/>
      <c r="CZ39" s="218"/>
      <c r="DA39" s="218"/>
      <c r="DB39" s="218"/>
      <c r="DC39" s="219"/>
      <c r="DD39" s="217"/>
      <c r="DE39" s="218"/>
      <c r="DF39" s="218"/>
      <c r="DG39" s="218"/>
      <c r="DH39" s="218"/>
      <c r="DI39" s="218"/>
      <c r="DJ39" s="219"/>
      <c r="DK39" s="217"/>
      <c r="DL39" s="218"/>
      <c r="DM39" s="218"/>
      <c r="DN39" s="218"/>
      <c r="DO39" s="218"/>
      <c r="DP39" s="219"/>
      <c r="DQ39" s="217"/>
      <c r="DR39" s="218"/>
      <c r="DS39" s="218"/>
      <c r="DT39" s="218"/>
      <c r="DU39" s="218"/>
      <c r="DV39" s="218"/>
      <c r="DW39" s="219"/>
      <c r="DX39" s="217"/>
      <c r="DY39" s="218"/>
      <c r="DZ39" s="218"/>
      <c r="EA39" s="219"/>
      <c r="EB39" s="217"/>
      <c r="EC39" s="218"/>
      <c r="ED39" s="218"/>
      <c r="EE39" s="219"/>
      <c r="EF39" s="217"/>
      <c r="EG39" s="218"/>
      <c r="EH39" s="218"/>
      <c r="EI39" s="218"/>
      <c r="EJ39" s="218"/>
      <c r="EK39" s="218"/>
      <c r="EL39" s="219"/>
      <c r="EM39" s="217"/>
      <c r="EN39" s="218"/>
      <c r="EO39" s="218"/>
      <c r="EP39" s="218"/>
      <c r="EQ39" s="218"/>
      <c r="ER39" s="219"/>
      <c r="ES39" s="217"/>
      <c r="ET39" s="218"/>
      <c r="EU39" s="218"/>
      <c r="EV39" s="218"/>
      <c r="EW39" s="218"/>
      <c r="EX39" s="219"/>
      <c r="EY39" s="217"/>
      <c r="EZ39" s="218"/>
      <c r="FA39" s="218"/>
      <c r="FB39" s="218"/>
      <c r="FC39" s="218"/>
      <c r="FD39" s="218"/>
      <c r="FE39" s="219"/>
      <c r="FF39" s="217"/>
      <c r="FG39" s="218"/>
      <c r="FH39" s="218"/>
      <c r="FI39" s="218"/>
      <c r="FJ39" s="218"/>
      <c r="FK39" s="218"/>
      <c r="FL39" s="219"/>
      <c r="FM39" s="217"/>
      <c r="FN39" s="218"/>
      <c r="FO39" s="218"/>
      <c r="FP39" s="218"/>
      <c r="FQ39" s="218"/>
      <c r="FR39" s="218"/>
      <c r="FS39" s="219"/>
      <c r="FT39" s="217"/>
      <c r="FU39" s="218"/>
      <c r="FV39" s="218"/>
      <c r="FW39" s="218"/>
      <c r="FX39" s="218"/>
      <c r="FY39" s="219"/>
      <c r="FZ39" s="217"/>
      <c r="GA39" s="218"/>
      <c r="GB39" s="218"/>
      <c r="GC39" s="218"/>
      <c r="GD39" s="218"/>
      <c r="GE39" s="218"/>
      <c r="GF39" s="219"/>
      <c r="GG39" s="217"/>
      <c r="GH39" s="218"/>
      <c r="GI39" s="218"/>
      <c r="GJ39" s="218"/>
      <c r="GK39" s="218"/>
      <c r="GL39" s="218"/>
      <c r="GM39" s="218"/>
      <c r="GN39" s="218"/>
      <c r="GO39" s="219"/>
      <c r="GP39" s="217"/>
      <c r="GQ39" s="218"/>
      <c r="GR39" s="218"/>
      <c r="GS39" s="218"/>
      <c r="GT39" s="218"/>
      <c r="GU39" s="218"/>
      <c r="GV39" s="219"/>
      <c r="GW39" s="217"/>
      <c r="GX39" s="218"/>
      <c r="GY39" s="218"/>
      <c r="GZ39" s="218"/>
      <c r="HA39" s="218"/>
      <c r="HB39" s="219"/>
      <c r="HC39" s="217"/>
      <c r="HD39" s="218"/>
      <c r="HE39" s="218"/>
      <c r="HF39" s="218"/>
      <c r="HG39" s="218"/>
      <c r="HH39" s="218"/>
      <c r="HI39" s="219"/>
      <c r="HJ39" s="217"/>
      <c r="HK39" s="218"/>
      <c r="HL39" s="218"/>
      <c r="HM39" s="218"/>
      <c r="HN39" s="218"/>
      <c r="HO39" s="219"/>
      <c r="HP39" s="217"/>
      <c r="HQ39" s="218"/>
      <c r="HR39" s="218"/>
      <c r="HS39" s="218"/>
      <c r="HT39" s="218"/>
      <c r="HU39" s="219"/>
      <c r="HV39" s="217"/>
      <c r="HW39" s="218"/>
      <c r="HX39" s="218"/>
      <c r="HY39" s="218"/>
      <c r="HZ39" s="218"/>
      <c r="IA39" s="218"/>
      <c r="IB39" s="219"/>
      <c r="IC39" s="217"/>
      <c r="ID39" s="218"/>
      <c r="IE39" s="218"/>
      <c r="IF39" s="218"/>
      <c r="IG39" s="218"/>
      <c r="IH39" s="219"/>
    </row>
    <row r="40" spans="1:242" s="2" customFormat="1" ht="10.5" hidden="1" customHeight="1" outlineLevel="1" x14ac:dyDescent="0.2">
      <c r="A40" s="223" t="s">
        <v>22</v>
      </c>
      <c r="B40" s="224"/>
      <c r="C40" s="224"/>
      <c r="D40" s="224"/>
      <c r="E40" s="225"/>
      <c r="F40" s="226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8"/>
      <c r="AA40" s="217"/>
      <c r="AB40" s="218"/>
      <c r="AC40" s="218"/>
      <c r="AD40" s="218"/>
      <c r="AE40" s="218"/>
      <c r="AF40" s="219"/>
      <c r="AG40" s="217"/>
      <c r="AH40" s="218"/>
      <c r="AI40" s="218"/>
      <c r="AJ40" s="218"/>
      <c r="AK40" s="218"/>
      <c r="AL40" s="218"/>
      <c r="AM40" s="219"/>
      <c r="AN40" s="217"/>
      <c r="AO40" s="218"/>
      <c r="AP40" s="218"/>
      <c r="AQ40" s="218"/>
      <c r="AR40" s="218"/>
      <c r="AS40" s="218"/>
      <c r="AT40" s="219"/>
      <c r="AU40" s="217"/>
      <c r="AV40" s="218"/>
      <c r="AW40" s="218"/>
      <c r="AX40" s="218"/>
      <c r="AY40" s="218"/>
      <c r="AZ40" s="218"/>
      <c r="BA40" s="219"/>
      <c r="BB40" s="217"/>
      <c r="BC40" s="218"/>
      <c r="BD40" s="218"/>
      <c r="BE40" s="218"/>
      <c r="BF40" s="218"/>
      <c r="BG40" s="219"/>
      <c r="BH40" s="217"/>
      <c r="BI40" s="218"/>
      <c r="BJ40" s="218"/>
      <c r="BK40" s="218"/>
      <c r="BL40" s="218"/>
      <c r="BM40" s="218"/>
      <c r="BN40" s="219"/>
      <c r="BO40" s="217"/>
      <c r="BP40" s="218"/>
      <c r="BQ40" s="218"/>
      <c r="BR40" s="218"/>
      <c r="BS40" s="218"/>
      <c r="BT40" s="218"/>
      <c r="BU40" s="218"/>
      <c r="BV40" s="218"/>
      <c r="BW40" s="219"/>
      <c r="BX40" s="217"/>
      <c r="BY40" s="218"/>
      <c r="BZ40" s="218"/>
      <c r="CA40" s="218"/>
      <c r="CB40" s="218"/>
      <c r="CC40" s="218"/>
      <c r="CD40" s="219"/>
      <c r="CE40" s="217"/>
      <c r="CF40" s="218"/>
      <c r="CG40" s="218"/>
      <c r="CH40" s="218"/>
      <c r="CI40" s="218"/>
      <c r="CJ40" s="219"/>
      <c r="CK40" s="217"/>
      <c r="CL40" s="218"/>
      <c r="CM40" s="218"/>
      <c r="CN40" s="218"/>
      <c r="CO40" s="218"/>
      <c r="CP40" s="218"/>
      <c r="CQ40" s="219"/>
      <c r="CR40" s="217"/>
      <c r="CS40" s="218"/>
      <c r="CT40" s="218"/>
      <c r="CU40" s="218"/>
      <c r="CV40" s="218"/>
      <c r="CW40" s="219"/>
      <c r="CX40" s="217"/>
      <c r="CY40" s="218"/>
      <c r="CZ40" s="218"/>
      <c r="DA40" s="218"/>
      <c r="DB40" s="218"/>
      <c r="DC40" s="219"/>
      <c r="DD40" s="217"/>
      <c r="DE40" s="218"/>
      <c r="DF40" s="218"/>
      <c r="DG40" s="218"/>
      <c r="DH40" s="218"/>
      <c r="DI40" s="218"/>
      <c r="DJ40" s="219"/>
      <c r="DK40" s="217"/>
      <c r="DL40" s="218"/>
      <c r="DM40" s="218"/>
      <c r="DN40" s="218"/>
      <c r="DO40" s="218"/>
      <c r="DP40" s="219"/>
      <c r="DQ40" s="217"/>
      <c r="DR40" s="218"/>
      <c r="DS40" s="218"/>
      <c r="DT40" s="218"/>
      <c r="DU40" s="218"/>
      <c r="DV40" s="218"/>
      <c r="DW40" s="219"/>
      <c r="DX40" s="217"/>
      <c r="DY40" s="218"/>
      <c r="DZ40" s="218"/>
      <c r="EA40" s="219"/>
      <c r="EB40" s="217"/>
      <c r="EC40" s="218"/>
      <c r="ED40" s="218"/>
      <c r="EE40" s="219"/>
      <c r="EF40" s="217"/>
      <c r="EG40" s="218"/>
      <c r="EH40" s="218"/>
      <c r="EI40" s="218"/>
      <c r="EJ40" s="218"/>
      <c r="EK40" s="218"/>
      <c r="EL40" s="219"/>
      <c r="EM40" s="217"/>
      <c r="EN40" s="218"/>
      <c r="EO40" s="218"/>
      <c r="EP40" s="218"/>
      <c r="EQ40" s="218"/>
      <c r="ER40" s="219"/>
      <c r="ES40" s="217"/>
      <c r="ET40" s="218"/>
      <c r="EU40" s="218"/>
      <c r="EV40" s="218"/>
      <c r="EW40" s="218"/>
      <c r="EX40" s="219"/>
      <c r="EY40" s="217"/>
      <c r="EZ40" s="218"/>
      <c r="FA40" s="218"/>
      <c r="FB40" s="218"/>
      <c r="FC40" s="218"/>
      <c r="FD40" s="218"/>
      <c r="FE40" s="219"/>
      <c r="FF40" s="217"/>
      <c r="FG40" s="218"/>
      <c r="FH40" s="218"/>
      <c r="FI40" s="218"/>
      <c r="FJ40" s="218"/>
      <c r="FK40" s="218"/>
      <c r="FL40" s="219"/>
      <c r="FM40" s="217"/>
      <c r="FN40" s="218"/>
      <c r="FO40" s="218"/>
      <c r="FP40" s="218"/>
      <c r="FQ40" s="218"/>
      <c r="FR40" s="218"/>
      <c r="FS40" s="219"/>
      <c r="FT40" s="217"/>
      <c r="FU40" s="218"/>
      <c r="FV40" s="218"/>
      <c r="FW40" s="218"/>
      <c r="FX40" s="218"/>
      <c r="FY40" s="219"/>
      <c r="FZ40" s="217"/>
      <c r="GA40" s="218"/>
      <c r="GB40" s="218"/>
      <c r="GC40" s="218"/>
      <c r="GD40" s="218"/>
      <c r="GE40" s="218"/>
      <c r="GF40" s="219"/>
      <c r="GG40" s="217"/>
      <c r="GH40" s="218"/>
      <c r="GI40" s="218"/>
      <c r="GJ40" s="218"/>
      <c r="GK40" s="218"/>
      <c r="GL40" s="218"/>
      <c r="GM40" s="218"/>
      <c r="GN40" s="218"/>
      <c r="GO40" s="219"/>
      <c r="GP40" s="217"/>
      <c r="GQ40" s="218"/>
      <c r="GR40" s="218"/>
      <c r="GS40" s="218"/>
      <c r="GT40" s="218"/>
      <c r="GU40" s="218"/>
      <c r="GV40" s="219"/>
      <c r="GW40" s="217"/>
      <c r="GX40" s="218"/>
      <c r="GY40" s="218"/>
      <c r="GZ40" s="218"/>
      <c r="HA40" s="218"/>
      <c r="HB40" s="219"/>
      <c r="HC40" s="217"/>
      <c r="HD40" s="218"/>
      <c r="HE40" s="218"/>
      <c r="HF40" s="218"/>
      <c r="HG40" s="218"/>
      <c r="HH40" s="218"/>
      <c r="HI40" s="219"/>
      <c r="HJ40" s="217"/>
      <c r="HK40" s="218"/>
      <c r="HL40" s="218"/>
      <c r="HM40" s="218"/>
      <c r="HN40" s="218"/>
      <c r="HO40" s="219"/>
      <c r="HP40" s="217"/>
      <c r="HQ40" s="218"/>
      <c r="HR40" s="218"/>
      <c r="HS40" s="218"/>
      <c r="HT40" s="218"/>
      <c r="HU40" s="219"/>
      <c r="HV40" s="217"/>
      <c r="HW40" s="218"/>
      <c r="HX40" s="218"/>
      <c r="HY40" s="218"/>
      <c r="HZ40" s="218"/>
      <c r="IA40" s="218"/>
      <c r="IB40" s="219"/>
      <c r="IC40" s="217"/>
      <c r="ID40" s="218"/>
      <c r="IE40" s="218"/>
      <c r="IF40" s="218"/>
      <c r="IG40" s="218"/>
      <c r="IH40" s="219"/>
    </row>
    <row r="41" spans="1:242" s="2" customFormat="1" ht="10.5" customHeight="1" collapsed="1" x14ac:dyDescent="0.2">
      <c r="A41" s="229" t="s">
        <v>28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1"/>
      <c r="AA41" s="220"/>
      <c r="AB41" s="221"/>
      <c r="AC41" s="221"/>
      <c r="AD41" s="221"/>
      <c r="AE41" s="221"/>
      <c r="AF41" s="222"/>
      <c r="AG41" s="220"/>
      <c r="AH41" s="221"/>
      <c r="AI41" s="221"/>
      <c r="AJ41" s="221"/>
      <c r="AK41" s="221"/>
      <c r="AL41" s="221"/>
      <c r="AM41" s="222"/>
      <c r="AN41" s="220"/>
      <c r="AO41" s="221"/>
      <c r="AP41" s="221"/>
      <c r="AQ41" s="221"/>
      <c r="AR41" s="221"/>
      <c r="AS41" s="221"/>
      <c r="AT41" s="222"/>
      <c r="AU41" s="220"/>
      <c r="AV41" s="221"/>
      <c r="AW41" s="221"/>
      <c r="AX41" s="221"/>
      <c r="AY41" s="221"/>
      <c r="AZ41" s="221"/>
      <c r="BA41" s="222"/>
      <c r="BB41" s="220"/>
      <c r="BC41" s="221"/>
      <c r="BD41" s="221"/>
      <c r="BE41" s="221"/>
      <c r="BF41" s="221"/>
      <c r="BG41" s="222"/>
      <c r="BH41" s="220"/>
      <c r="BI41" s="221"/>
      <c r="BJ41" s="221"/>
      <c r="BK41" s="221"/>
      <c r="BL41" s="221"/>
      <c r="BM41" s="221"/>
      <c r="BN41" s="222"/>
      <c r="BO41" s="220"/>
      <c r="BP41" s="221"/>
      <c r="BQ41" s="221"/>
      <c r="BR41" s="221"/>
      <c r="BS41" s="221"/>
      <c r="BT41" s="221"/>
      <c r="BU41" s="221"/>
      <c r="BV41" s="221"/>
      <c r="BW41" s="222"/>
      <c r="BX41" s="220"/>
      <c r="BY41" s="221"/>
      <c r="BZ41" s="221"/>
      <c r="CA41" s="221"/>
      <c r="CB41" s="221"/>
      <c r="CC41" s="221"/>
      <c r="CD41" s="222"/>
      <c r="CE41" s="220"/>
      <c r="CF41" s="221"/>
      <c r="CG41" s="221"/>
      <c r="CH41" s="221"/>
      <c r="CI41" s="221"/>
      <c r="CJ41" s="222"/>
      <c r="CK41" s="220"/>
      <c r="CL41" s="221"/>
      <c r="CM41" s="221"/>
      <c r="CN41" s="221"/>
      <c r="CO41" s="221"/>
      <c r="CP41" s="221"/>
      <c r="CQ41" s="222"/>
      <c r="CR41" s="220"/>
      <c r="CS41" s="221"/>
      <c r="CT41" s="221"/>
      <c r="CU41" s="221"/>
      <c r="CV41" s="221"/>
      <c r="CW41" s="222"/>
      <c r="CX41" s="220"/>
      <c r="CY41" s="221"/>
      <c r="CZ41" s="221"/>
      <c r="DA41" s="221"/>
      <c r="DB41" s="221"/>
      <c r="DC41" s="222"/>
      <c r="DD41" s="220"/>
      <c r="DE41" s="221"/>
      <c r="DF41" s="221"/>
      <c r="DG41" s="221"/>
      <c r="DH41" s="221"/>
      <c r="DI41" s="221"/>
      <c r="DJ41" s="222"/>
      <c r="DK41" s="220"/>
      <c r="DL41" s="221"/>
      <c r="DM41" s="221"/>
      <c r="DN41" s="221"/>
      <c r="DO41" s="221"/>
      <c r="DP41" s="222"/>
      <c r="DQ41" s="220"/>
      <c r="DR41" s="221"/>
      <c r="DS41" s="221"/>
      <c r="DT41" s="221"/>
      <c r="DU41" s="221"/>
      <c r="DV41" s="221"/>
      <c r="DW41" s="222"/>
      <c r="DX41" s="220"/>
      <c r="DY41" s="221"/>
      <c r="DZ41" s="221"/>
      <c r="EA41" s="222"/>
      <c r="EB41" s="220"/>
      <c r="EC41" s="221"/>
      <c r="ED41" s="221"/>
      <c r="EE41" s="222"/>
      <c r="EF41" s="220"/>
      <c r="EG41" s="221"/>
      <c r="EH41" s="221"/>
      <c r="EI41" s="221"/>
      <c r="EJ41" s="221"/>
      <c r="EK41" s="221"/>
      <c r="EL41" s="222"/>
      <c r="EM41" s="220"/>
      <c r="EN41" s="221"/>
      <c r="EO41" s="221"/>
      <c r="EP41" s="221"/>
      <c r="EQ41" s="221"/>
      <c r="ER41" s="222"/>
      <c r="ES41" s="220"/>
      <c r="ET41" s="221"/>
      <c r="EU41" s="221"/>
      <c r="EV41" s="221"/>
      <c r="EW41" s="221"/>
      <c r="EX41" s="222"/>
      <c r="EY41" s="220"/>
      <c r="EZ41" s="221"/>
      <c r="FA41" s="221"/>
      <c r="FB41" s="221"/>
      <c r="FC41" s="221"/>
      <c r="FD41" s="221"/>
      <c r="FE41" s="222"/>
      <c r="FF41" s="220"/>
      <c r="FG41" s="221"/>
      <c r="FH41" s="221"/>
      <c r="FI41" s="221"/>
      <c r="FJ41" s="221"/>
      <c r="FK41" s="221"/>
      <c r="FL41" s="222"/>
      <c r="FM41" s="220"/>
      <c r="FN41" s="221"/>
      <c r="FO41" s="221"/>
      <c r="FP41" s="221"/>
      <c r="FQ41" s="221"/>
      <c r="FR41" s="221"/>
      <c r="FS41" s="222"/>
      <c r="FT41" s="220"/>
      <c r="FU41" s="221"/>
      <c r="FV41" s="221"/>
      <c r="FW41" s="221"/>
      <c r="FX41" s="221"/>
      <c r="FY41" s="222"/>
      <c r="FZ41" s="220"/>
      <c r="GA41" s="221"/>
      <c r="GB41" s="221"/>
      <c r="GC41" s="221"/>
      <c r="GD41" s="221"/>
      <c r="GE41" s="221"/>
      <c r="GF41" s="222"/>
      <c r="GG41" s="220"/>
      <c r="GH41" s="221"/>
      <c r="GI41" s="221"/>
      <c r="GJ41" s="221"/>
      <c r="GK41" s="221"/>
      <c r="GL41" s="221"/>
      <c r="GM41" s="221"/>
      <c r="GN41" s="221"/>
      <c r="GO41" s="222"/>
      <c r="GP41" s="220"/>
      <c r="GQ41" s="221"/>
      <c r="GR41" s="221"/>
      <c r="GS41" s="221"/>
      <c r="GT41" s="221"/>
      <c r="GU41" s="221"/>
      <c r="GV41" s="222"/>
      <c r="GW41" s="220"/>
      <c r="GX41" s="221"/>
      <c r="GY41" s="221"/>
      <c r="GZ41" s="221"/>
      <c r="HA41" s="221"/>
      <c r="HB41" s="222"/>
      <c r="HC41" s="220"/>
      <c r="HD41" s="221"/>
      <c r="HE41" s="221"/>
      <c r="HF41" s="221"/>
      <c r="HG41" s="221"/>
      <c r="HH41" s="221"/>
      <c r="HI41" s="222"/>
      <c r="HJ41" s="220"/>
      <c r="HK41" s="221"/>
      <c r="HL41" s="221"/>
      <c r="HM41" s="221"/>
      <c r="HN41" s="221"/>
      <c r="HO41" s="222"/>
      <c r="HP41" s="220"/>
      <c r="HQ41" s="221"/>
      <c r="HR41" s="221"/>
      <c r="HS41" s="221"/>
      <c r="HT41" s="221"/>
      <c r="HU41" s="222"/>
      <c r="HV41" s="220"/>
      <c r="HW41" s="221"/>
      <c r="HX41" s="221"/>
      <c r="HY41" s="221"/>
      <c r="HZ41" s="221"/>
      <c r="IA41" s="221"/>
      <c r="IB41" s="222"/>
      <c r="IC41" s="220"/>
      <c r="ID41" s="221"/>
      <c r="IE41" s="221"/>
      <c r="IF41" s="221"/>
      <c r="IG41" s="221"/>
      <c r="IH41" s="222"/>
    </row>
    <row r="42" spans="1:242" s="2" customFormat="1" ht="31.5" customHeight="1" x14ac:dyDescent="0.2">
      <c r="A42" s="232"/>
      <c r="B42" s="233"/>
      <c r="C42" s="233"/>
      <c r="D42" s="233"/>
      <c r="E42" s="234"/>
      <c r="F42" s="235" t="s">
        <v>29</v>
      </c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7"/>
      <c r="AA42" s="220"/>
      <c r="AB42" s="221"/>
      <c r="AC42" s="221"/>
      <c r="AD42" s="221"/>
      <c r="AE42" s="221"/>
      <c r="AF42" s="222"/>
      <c r="AG42" s="220"/>
      <c r="AH42" s="221"/>
      <c r="AI42" s="221"/>
      <c r="AJ42" s="221"/>
      <c r="AK42" s="221"/>
      <c r="AL42" s="221"/>
      <c r="AM42" s="222"/>
      <c r="AN42" s="220"/>
      <c r="AO42" s="221"/>
      <c r="AP42" s="221"/>
      <c r="AQ42" s="221"/>
      <c r="AR42" s="221"/>
      <c r="AS42" s="221"/>
      <c r="AT42" s="222"/>
      <c r="AU42" s="220"/>
      <c r="AV42" s="221"/>
      <c r="AW42" s="221"/>
      <c r="AX42" s="221"/>
      <c r="AY42" s="221"/>
      <c r="AZ42" s="221"/>
      <c r="BA42" s="222"/>
      <c r="BB42" s="220"/>
      <c r="BC42" s="221"/>
      <c r="BD42" s="221"/>
      <c r="BE42" s="221"/>
      <c r="BF42" s="221"/>
      <c r="BG42" s="222"/>
      <c r="BH42" s="220"/>
      <c r="BI42" s="221"/>
      <c r="BJ42" s="221"/>
      <c r="BK42" s="221"/>
      <c r="BL42" s="221"/>
      <c r="BM42" s="221"/>
      <c r="BN42" s="222"/>
      <c r="BO42" s="220"/>
      <c r="BP42" s="221"/>
      <c r="BQ42" s="221"/>
      <c r="BR42" s="221"/>
      <c r="BS42" s="221"/>
      <c r="BT42" s="221"/>
      <c r="BU42" s="221"/>
      <c r="BV42" s="221"/>
      <c r="BW42" s="222"/>
      <c r="BX42" s="220"/>
      <c r="BY42" s="221"/>
      <c r="BZ42" s="221"/>
      <c r="CA42" s="221"/>
      <c r="CB42" s="221"/>
      <c r="CC42" s="221"/>
      <c r="CD42" s="222"/>
      <c r="CE42" s="220"/>
      <c r="CF42" s="221"/>
      <c r="CG42" s="221"/>
      <c r="CH42" s="221"/>
      <c r="CI42" s="221"/>
      <c r="CJ42" s="222"/>
      <c r="CK42" s="220"/>
      <c r="CL42" s="221"/>
      <c r="CM42" s="221"/>
      <c r="CN42" s="221"/>
      <c r="CO42" s="221"/>
      <c r="CP42" s="221"/>
      <c r="CQ42" s="222"/>
      <c r="CR42" s="220"/>
      <c r="CS42" s="221"/>
      <c r="CT42" s="221"/>
      <c r="CU42" s="221"/>
      <c r="CV42" s="221"/>
      <c r="CW42" s="222"/>
      <c r="CX42" s="220"/>
      <c r="CY42" s="221"/>
      <c r="CZ42" s="221"/>
      <c r="DA42" s="221"/>
      <c r="DB42" s="221"/>
      <c r="DC42" s="222"/>
      <c r="DD42" s="220"/>
      <c r="DE42" s="221"/>
      <c r="DF42" s="221"/>
      <c r="DG42" s="221"/>
      <c r="DH42" s="221"/>
      <c r="DI42" s="221"/>
      <c r="DJ42" s="222"/>
      <c r="DK42" s="220"/>
      <c r="DL42" s="221"/>
      <c r="DM42" s="221"/>
      <c r="DN42" s="221"/>
      <c r="DO42" s="221"/>
      <c r="DP42" s="222"/>
      <c r="DQ42" s="220"/>
      <c r="DR42" s="221"/>
      <c r="DS42" s="221"/>
      <c r="DT42" s="221"/>
      <c r="DU42" s="221"/>
      <c r="DV42" s="221"/>
      <c r="DW42" s="222"/>
      <c r="DX42" s="220"/>
      <c r="DY42" s="221"/>
      <c r="DZ42" s="221"/>
      <c r="EA42" s="222"/>
      <c r="EB42" s="220"/>
      <c r="EC42" s="221"/>
      <c r="ED42" s="221"/>
      <c r="EE42" s="222"/>
      <c r="EF42" s="220"/>
      <c r="EG42" s="221"/>
      <c r="EH42" s="221"/>
      <c r="EI42" s="221"/>
      <c r="EJ42" s="221"/>
      <c r="EK42" s="221"/>
      <c r="EL42" s="222"/>
      <c r="EM42" s="220"/>
      <c r="EN42" s="221"/>
      <c r="EO42" s="221"/>
      <c r="EP42" s="221"/>
      <c r="EQ42" s="221"/>
      <c r="ER42" s="222"/>
      <c r="ES42" s="220"/>
      <c r="ET42" s="221"/>
      <c r="EU42" s="221"/>
      <c r="EV42" s="221"/>
      <c r="EW42" s="221"/>
      <c r="EX42" s="222"/>
      <c r="EY42" s="220"/>
      <c r="EZ42" s="221"/>
      <c r="FA42" s="221"/>
      <c r="FB42" s="221"/>
      <c r="FC42" s="221"/>
      <c r="FD42" s="221"/>
      <c r="FE42" s="222"/>
      <c r="FF42" s="220"/>
      <c r="FG42" s="221"/>
      <c r="FH42" s="221"/>
      <c r="FI42" s="221"/>
      <c r="FJ42" s="221"/>
      <c r="FK42" s="221"/>
      <c r="FL42" s="222"/>
      <c r="FM42" s="220"/>
      <c r="FN42" s="221"/>
      <c r="FO42" s="221"/>
      <c r="FP42" s="221"/>
      <c r="FQ42" s="221"/>
      <c r="FR42" s="221"/>
      <c r="FS42" s="222"/>
      <c r="FT42" s="220"/>
      <c r="FU42" s="221"/>
      <c r="FV42" s="221"/>
      <c r="FW42" s="221"/>
      <c r="FX42" s="221"/>
      <c r="FY42" s="222"/>
      <c r="FZ42" s="220"/>
      <c r="GA42" s="221"/>
      <c r="GB42" s="221"/>
      <c r="GC42" s="221"/>
      <c r="GD42" s="221"/>
      <c r="GE42" s="221"/>
      <c r="GF42" s="222"/>
      <c r="GG42" s="220"/>
      <c r="GH42" s="221"/>
      <c r="GI42" s="221"/>
      <c r="GJ42" s="221"/>
      <c r="GK42" s="221"/>
      <c r="GL42" s="221"/>
      <c r="GM42" s="221"/>
      <c r="GN42" s="221"/>
      <c r="GO42" s="222"/>
      <c r="GP42" s="220"/>
      <c r="GQ42" s="221"/>
      <c r="GR42" s="221"/>
      <c r="GS42" s="221"/>
      <c r="GT42" s="221"/>
      <c r="GU42" s="221"/>
      <c r="GV42" s="222"/>
      <c r="GW42" s="220"/>
      <c r="GX42" s="221"/>
      <c r="GY42" s="221"/>
      <c r="GZ42" s="221"/>
      <c r="HA42" s="221"/>
      <c r="HB42" s="222"/>
      <c r="HC42" s="220"/>
      <c r="HD42" s="221"/>
      <c r="HE42" s="221"/>
      <c r="HF42" s="221"/>
      <c r="HG42" s="221"/>
      <c r="HH42" s="221"/>
      <c r="HI42" s="222"/>
      <c r="HJ42" s="220"/>
      <c r="HK42" s="221"/>
      <c r="HL42" s="221"/>
      <c r="HM42" s="221"/>
      <c r="HN42" s="221"/>
      <c r="HO42" s="222"/>
      <c r="HP42" s="220"/>
      <c r="HQ42" s="221"/>
      <c r="HR42" s="221"/>
      <c r="HS42" s="221"/>
      <c r="HT42" s="221"/>
      <c r="HU42" s="222"/>
      <c r="HV42" s="220"/>
      <c r="HW42" s="221"/>
      <c r="HX42" s="221"/>
      <c r="HY42" s="221"/>
      <c r="HZ42" s="221"/>
      <c r="IA42" s="221"/>
      <c r="IB42" s="222"/>
      <c r="IC42" s="220"/>
      <c r="ID42" s="221"/>
      <c r="IE42" s="221"/>
      <c r="IF42" s="221"/>
      <c r="IG42" s="221"/>
      <c r="IH42" s="222"/>
    </row>
    <row r="43" spans="1:242" s="2" customFormat="1" ht="10.5" hidden="1" customHeight="1" outlineLevel="1" x14ac:dyDescent="0.2">
      <c r="A43" s="223" t="s">
        <v>16</v>
      </c>
      <c r="B43" s="224"/>
      <c r="C43" s="224"/>
      <c r="D43" s="224"/>
      <c r="E43" s="225"/>
      <c r="F43" s="226" t="s">
        <v>19</v>
      </c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8"/>
      <c r="AA43" s="217"/>
      <c r="AB43" s="218"/>
      <c r="AC43" s="218"/>
      <c r="AD43" s="218"/>
      <c r="AE43" s="218"/>
      <c r="AF43" s="219"/>
      <c r="AG43" s="217"/>
      <c r="AH43" s="218"/>
      <c r="AI43" s="218"/>
      <c r="AJ43" s="218"/>
      <c r="AK43" s="218"/>
      <c r="AL43" s="218"/>
      <c r="AM43" s="219"/>
      <c r="AN43" s="217"/>
      <c r="AO43" s="218"/>
      <c r="AP43" s="218"/>
      <c r="AQ43" s="218"/>
      <c r="AR43" s="218"/>
      <c r="AS43" s="218"/>
      <c r="AT43" s="219"/>
      <c r="AU43" s="217"/>
      <c r="AV43" s="218"/>
      <c r="AW43" s="218"/>
      <c r="AX43" s="218"/>
      <c r="AY43" s="218"/>
      <c r="AZ43" s="218"/>
      <c r="BA43" s="219"/>
      <c r="BB43" s="217"/>
      <c r="BC43" s="218"/>
      <c r="BD43" s="218"/>
      <c r="BE43" s="218"/>
      <c r="BF43" s="218"/>
      <c r="BG43" s="219"/>
      <c r="BH43" s="217"/>
      <c r="BI43" s="218"/>
      <c r="BJ43" s="218"/>
      <c r="BK43" s="218"/>
      <c r="BL43" s="218"/>
      <c r="BM43" s="218"/>
      <c r="BN43" s="219"/>
      <c r="BO43" s="217"/>
      <c r="BP43" s="218"/>
      <c r="BQ43" s="218"/>
      <c r="BR43" s="218"/>
      <c r="BS43" s="218"/>
      <c r="BT43" s="218"/>
      <c r="BU43" s="218"/>
      <c r="BV43" s="218"/>
      <c r="BW43" s="219"/>
      <c r="BX43" s="217"/>
      <c r="BY43" s="218"/>
      <c r="BZ43" s="218"/>
      <c r="CA43" s="218"/>
      <c r="CB43" s="218"/>
      <c r="CC43" s="218"/>
      <c r="CD43" s="219"/>
      <c r="CE43" s="217"/>
      <c r="CF43" s="218"/>
      <c r="CG43" s="218"/>
      <c r="CH43" s="218"/>
      <c r="CI43" s="218"/>
      <c r="CJ43" s="219"/>
      <c r="CK43" s="217"/>
      <c r="CL43" s="218"/>
      <c r="CM43" s="218"/>
      <c r="CN43" s="218"/>
      <c r="CO43" s="218"/>
      <c r="CP43" s="218"/>
      <c r="CQ43" s="219"/>
      <c r="CR43" s="217"/>
      <c r="CS43" s="218"/>
      <c r="CT43" s="218"/>
      <c r="CU43" s="218"/>
      <c r="CV43" s="218"/>
      <c r="CW43" s="219"/>
      <c r="CX43" s="217"/>
      <c r="CY43" s="218"/>
      <c r="CZ43" s="218"/>
      <c r="DA43" s="218"/>
      <c r="DB43" s="218"/>
      <c r="DC43" s="219"/>
      <c r="DD43" s="217"/>
      <c r="DE43" s="218"/>
      <c r="DF43" s="218"/>
      <c r="DG43" s="218"/>
      <c r="DH43" s="218"/>
      <c r="DI43" s="218"/>
      <c r="DJ43" s="219"/>
      <c r="DK43" s="217"/>
      <c r="DL43" s="218"/>
      <c r="DM43" s="218"/>
      <c r="DN43" s="218"/>
      <c r="DO43" s="218"/>
      <c r="DP43" s="219"/>
      <c r="DQ43" s="217"/>
      <c r="DR43" s="218"/>
      <c r="DS43" s="218"/>
      <c r="DT43" s="218"/>
      <c r="DU43" s="218"/>
      <c r="DV43" s="218"/>
      <c r="DW43" s="219"/>
      <c r="DX43" s="217"/>
      <c r="DY43" s="218"/>
      <c r="DZ43" s="218"/>
      <c r="EA43" s="219"/>
      <c r="EB43" s="217"/>
      <c r="EC43" s="218"/>
      <c r="ED43" s="218"/>
      <c r="EE43" s="219"/>
      <c r="EF43" s="217"/>
      <c r="EG43" s="218"/>
      <c r="EH43" s="218"/>
      <c r="EI43" s="218"/>
      <c r="EJ43" s="218"/>
      <c r="EK43" s="218"/>
      <c r="EL43" s="219"/>
      <c r="EM43" s="217"/>
      <c r="EN43" s="218"/>
      <c r="EO43" s="218"/>
      <c r="EP43" s="218"/>
      <c r="EQ43" s="218"/>
      <c r="ER43" s="219"/>
      <c r="ES43" s="217"/>
      <c r="ET43" s="218"/>
      <c r="EU43" s="218"/>
      <c r="EV43" s="218"/>
      <c r="EW43" s="218"/>
      <c r="EX43" s="219"/>
      <c r="EY43" s="217"/>
      <c r="EZ43" s="218"/>
      <c r="FA43" s="218"/>
      <c r="FB43" s="218"/>
      <c r="FC43" s="218"/>
      <c r="FD43" s="218"/>
      <c r="FE43" s="219"/>
      <c r="FF43" s="217"/>
      <c r="FG43" s="218"/>
      <c r="FH43" s="218"/>
      <c r="FI43" s="218"/>
      <c r="FJ43" s="218"/>
      <c r="FK43" s="218"/>
      <c r="FL43" s="219"/>
      <c r="FM43" s="217"/>
      <c r="FN43" s="218"/>
      <c r="FO43" s="218"/>
      <c r="FP43" s="218"/>
      <c r="FQ43" s="218"/>
      <c r="FR43" s="218"/>
      <c r="FS43" s="219"/>
      <c r="FT43" s="217"/>
      <c r="FU43" s="218"/>
      <c r="FV43" s="218"/>
      <c r="FW43" s="218"/>
      <c r="FX43" s="218"/>
      <c r="FY43" s="219"/>
      <c r="FZ43" s="217"/>
      <c r="GA43" s="218"/>
      <c r="GB43" s="218"/>
      <c r="GC43" s="218"/>
      <c r="GD43" s="218"/>
      <c r="GE43" s="218"/>
      <c r="GF43" s="219"/>
      <c r="GG43" s="217"/>
      <c r="GH43" s="218"/>
      <c r="GI43" s="218"/>
      <c r="GJ43" s="218"/>
      <c r="GK43" s="218"/>
      <c r="GL43" s="218"/>
      <c r="GM43" s="218"/>
      <c r="GN43" s="218"/>
      <c r="GO43" s="219"/>
      <c r="GP43" s="217"/>
      <c r="GQ43" s="218"/>
      <c r="GR43" s="218"/>
      <c r="GS43" s="218"/>
      <c r="GT43" s="218"/>
      <c r="GU43" s="218"/>
      <c r="GV43" s="219"/>
      <c r="GW43" s="217"/>
      <c r="GX43" s="218"/>
      <c r="GY43" s="218"/>
      <c r="GZ43" s="218"/>
      <c r="HA43" s="218"/>
      <c r="HB43" s="219"/>
      <c r="HC43" s="217"/>
      <c r="HD43" s="218"/>
      <c r="HE43" s="218"/>
      <c r="HF43" s="218"/>
      <c r="HG43" s="218"/>
      <c r="HH43" s="218"/>
      <c r="HI43" s="219"/>
      <c r="HJ43" s="217"/>
      <c r="HK43" s="218"/>
      <c r="HL43" s="218"/>
      <c r="HM43" s="218"/>
      <c r="HN43" s="218"/>
      <c r="HO43" s="219"/>
      <c r="HP43" s="217"/>
      <c r="HQ43" s="218"/>
      <c r="HR43" s="218"/>
      <c r="HS43" s="218"/>
      <c r="HT43" s="218"/>
      <c r="HU43" s="219"/>
      <c r="HV43" s="217"/>
      <c r="HW43" s="218"/>
      <c r="HX43" s="218"/>
      <c r="HY43" s="218"/>
      <c r="HZ43" s="218"/>
      <c r="IA43" s="218"/>
      <c r="IB43" s="219"/>
      <c r="IC43" s="217"/>
      <c r="ID43" s="218"/>
      <c r="IE43" s="218"/>
      <c r="IF43" s="218"/>
      <c r="IG43" s="218"/>
      <c r="IH43" s="219"/>
    </row>
    <row r="44" spans="1:242" s="2" customFormat="1" ht="10.5" hidden="1" customHeight="1" outlineLevel="1" x14ac:dyDescent="0.2">
      <c r="A44" s="223" t="s">
        <v>20</v>
      </c>
      <c r="B44" s="224"/>
      <c r="C44" s="224"/>
      <c r="D44" s="224"/>
      <c r="E44" s="225"/>
      <c r="F44" s="226" t="s">
        <v>21</v>
      </c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8"/>
      <c r="AA44" s="217"/>
      <c r="AB44" s="218"/>
      <c r="AC44" s="218"/>
      <c r="AD44" s="218"/>
      <c r="AE44" s="218"/>
      <c r="AF44" s="219"/>
      <c r="AG44" s="217"/>
      <c r="AH44" s="218"/>
      <c r="AI44" s="218"/>
      <c r="AJ44" s="218"/>
      <c r="AK44" s="218"/>
      <c r="AL44" s="218"/>
      <c r="AM44" s="219"/>
      <c r="AN44" s="217"/>
      <c r="AO44" s="218"/>
      <c r="AP44" s="218"/>
      <c r="AQ44" s="218"/>
      <c r="AR44" s="218"/>
      <c r="AS44" s="218"/>
      <c r="AT44" s="219"/>
      <c r="AU44" s="217"/>
      <c r="AV44" s="218"/>
      <c r="AW44" s="218"/>
      <c r="AX44" s="218"/>
      <c r="AY44" s="218"/>
      <c r="AZ44" s="218"/>
      <c r="BA44" s="219"/>
      <c r="BB44" s="217"/>
      <c r="BC44" s="218"/>
      <c r="BD44" s="218"/>
      <c r="BE44" s="218"/>
      <c r="BF44" s="218"/>
      <c r="BG44" s="219"/>
      <c r="BH44" s="217"/>
      <c r="BI44" s="218"/>
      <c r="BJ44" s="218"/>
      <c r="BK44" s="218"/>
      <c r="BL44" s="218"/>
      <c r="BM44" s="218"/>
      <c r="BN44" s="219"/>
      <c r="BO44" s="217"/>
      <c r="BP44" s="218"/>
      <c r="BQ44" s="218"/>
      <c r="BR44" s="218"/>
      <c r="BS44" s="218"/>
      <c r="BT44" s="218"/>
      <c r="BU44" s="218"/>
      <c r="BV44" s="218"/>
      <c r="BW44" s="219"/>
      <c r="BX44" s="217"/>
      <c r="BY44" s="218"/>
      <c r="BZ44" s="218"/>
      <c r="CA44" s="218"/>
      <c r="CB44" s="218"/>
      <c r="CC44" s="218"/>
      <c r="CD44" s="219"/>
      <c r="CE44" s="217"/>
      <c r="CF44" s="218"/>
      <c r="CG44" s="218"/>
      <c r="CH44" s="218"/>
      <c r="CI44" s="218"/>
      <c r="CJ44" s="219"/>
      <c r="CK44" s="217"/>
      <c r="CL44" s="218"/>
      <c r="CM44" s="218"/>
      <c r="CN44" s="218"/>
      <c r="CO44" s="218"/>
      <c r="CP44" s="218"/>
      <c r="CQ44" s="219"/>
      <c r="CR44" s="217"/>
      <c r="CS44" s="218"/>
      <c r="CT44" s="218"/>
      <c r="CU44" s="218"/>
      <c r="CV44" s="218"/>
      <c r="CW44" s="219"/>
      <c r="CX44" s="217"/>
      <c r="CY44" s="218"/>
      <c r="CZ44" s="218"/>
      <c r="DA44" s="218"/>
      <c r="DB44" s="218"/>
      <c r="DC44" s="219"/>
      <c r="DD44" s="217"/>
      <c r="DE44" s="218"/>
      <c r="DF44" s="218"/>
      <c r="DG44" s="218"/>
      <c r="DH44" s="218"/>
      <c r="DI44" s="218"/>
      <c r="DJ44" s="219"/>
      <c r="DK44" s="217"/>
      <c r="DL44" s="218"/>
      <c r="DM44" s="218"/>
      <c r="DN44" s="218"/>
      <c r="DO44" s="218"/>
      <c r="DP44" s="219"/>
      <c r="DQ44" s="217"/>
      <c r="DR44" s="218"/>
      <c r="DS44" s="218"/>
      <c r="DT44" s="218"/>
      <c r="DU44" s="218"/>
      <c r="DV44" s="218"/>
      <c r="DW44" s="219"/>
      <c r="DX44" s="217"/>
      <c r="DY44" s="218"/>
      <c r="DZ44" s="218"/>
      <c r="EA44" s="219"/>
      <c r="EB44" s="217"/>
      <c r="EC44" s="218"/>
      <c r="ED44" s="218"/>
      <c r="EE44" s="219"/>
      <c r="EF44" s="217"/>
      <c r="EG44" s="218"/>
      <c r="EH44" s="218"/>
      <c r="EI44" s="218"/>
      <c r="EJ44" s="218"/>
      <c r="EK44" s="218"/>
      <c r="EL44" s="219"/>
      <c r="EM44" s="217"/>
      <c r="EN44" s="218"/>
      <c r="EO44" s="218"/>
      <c r="EP44" s="218"/>
      <c r="EQ44" s="218"/>
      <c r="ER44" s="219"/>
      <c r="ES44" s="217"/>
      <c r="ET44" s="218"/>
      <c r="EU44" s="218"/>
      <c r="EV44" s="218"/>
      <c r="EW44" s="218"/>
      <c r="EX44" s="219"/>
      <c r="EY44" s="217"/>
      <c r="EZ44" s="218"/>
      <c r="FA44" s="218"/>
      <c r="FB44" s="218"/>
      <c r="FC44" s="218"/>
      <c r="FD44" s="218"/>
      <c r="FE44" s="219"/>
      <c r="FF44" s="217"/>
      <c r="FG44" s="218"/>
      <c r="FH44" s="218"/>
      <c r="FI44" s="218"/>
      <c r="FJ44" s="218"/>
      <c r="FK44" s="218"/>
      <c r="FL44" s="219"/>
      <c r="FM44" s="217"/>
      <c r="FN44" s="218"/>
      <c r="FO44" s="218"/>
      <c r="FP44" s="218"/>
      <c r="FQ44" s="218"/>
      <c r="FR44" s="218"/>
      <c r="FS44" s="219"/>
      <c r="FT44" s="217"/>
      <c r="FU44" s="218"/>
      <c r="FV44" s="218"/>
      <c r="FW44" s="218"/>
      <c r="FX44" s="218"/>
      <c r="FY44" s="219"/>
      <c r="FZ44" s="217"/>
      <c r="GA44" s="218"/>
      <c r="GB44" s="218"/>
      <c r="GC44" s="218"/>
      <c r="GD44" s="218"/>
      <c r="GE44" s="218"/>
      <c r="GF44" s="219"/>
      <c r="GG44" s="217"/>
      <c r="GH44" s="218"/>
      <c r="GI44" s="218"/>
      <c r="GJ44" s="218"/>
      <c r="GK44" s="218"/>
      <c r="GL44" s="218"/>
      <c r="GM44" s="218"/>
      <c r="GN44" s="218"/>
      <c r="GO44" s="219"/>
      <c r="GP44" s="217"/>
      <c r="GQ44" s="218"/>
      <c r="GR44" s="218"/>
      <c r="GS44" s="218"/>
      <c r="GT44" s="218"/>
      <c r="GU44" s="218"/>
      <c r="GV44" s="219"/>
      <c r="GW44" s="217"/>
      <c r="GX44" s="218"/>
      <c r="GY44" s="218"/>
      <c r="GZ44" s="218"/>
      <c r="HA44" s="218"/>
      <c r="HB44" s="219"/>
      <c r="HC44" s="217"/>
      <c r="HD44" s="218"/>
      <c r="HE44" s="218"/>
      <c r="HF44" s="218"/>
      <c r="HG44" s="218"/>
      <c r="HH44" s="218"/>
      <c r="HI44" s="219"/>
      <c r="HJ44" s="217"/>
      <c r="HK44" s="218"/>
      <c r="HL44" s="218"/>
      <c r="HM44" s="218"/>
      <c r="HN44" s="218"/>
      <c r="HO44" s="219"/>
      <c r="HP44" s="217"/>
      <c r="HQ44" s="218"/>
      <c r="HR44" s="218"/>
      <c r="HS44" s="218"/>
      <c r="HT44" s="218"/>
      <c r="HU44" s="219"/>
      <c r="HV44" s="217"/>
      <c r="HW44" s="218"/>
      <c r="HX44" s="218"/>
      <c r="HY44" s="218"/>
      <c r="HZ44" s="218"/>
      <c r="IA44" s="218"/>
      <c r="IB44" s="219"/>
      <c r="IC44" s="217"/>
      <c r="ID44" s="218"/>
      <c r="IE44" s="218"/>
      <c r="IF44" s="218"/>
      <c r="IG44" s="218"/>
      <c r="IH44" s="219"/>
    </row>
    <row r="45" spans="1:242" s="2" customFormat="1" ht="10.5" customHeight="1" collapsed="1" x14ac:dyDescent="0.2">
      <c r="A45" s="223" t="s">
        <v>22</v>
      </c>
      <c r="B45" s="224"/>
      <c r="C45" s="224"/>
      <c r="D45" s="224"/>
      <c r="E45" s="225"/>
      <c r="F45" s="226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8"/>
      <c r="AA45" s="217"/>
      <c r="AB45" s="218"/>
      <c r="AC45" s="218"/>
      <c r="AD45" s="218"/>
      <c r="AE45" s="218"/>
      <c r="AF45" s="219"/>
      <c r="AG45" s="217"/>
      <c r="AH45" s="218"/>
      <c r="AI45" s="218"/>
      <c r="AJ45" s="218"/>
      <c r="AK45" s="218"/>
      <c r="AL45" s="218"/>
      <c r="AM45" s="219"/>
      <c r="AN45" s="217"/>
      <c r="AO45" s="218"/>
      <c r="AP45" s="218"/>
      <c r="AQ45" s="218"/>
      <c r="AR45" s="218"/>
      <c r="AS45" s="218"/>
      <c r="AT45" s="219"/>
      <c r="AU45" s="217"/>
      <c r="AV45" s="218"/>
      <c r="AW45" s="218"/>
      <c r="AX45" s="218"/>
      <c r="AY45" s="218"/>
      <c r="AZ45" s="218"/>
      <c r="BA45" s="219"/>
      <c r="BB45" s="217"/>
      <c r="BC45" s="218"/>
      <c r="BD45" s="218"/>
      <c r="BE45" s="218"/>
      <c r="BF45" s="218"/>
      <c r="BG45" s="219"/>
      <c r="BH45" s="217"/>
      <c r="BI45" s="218"/>
      <c r="BJ45" s="218"/>
      <c r="BK45" s="218"/>
      <c r="BL45" s="218"/>
      <c r="BM45" s="218"/>
      <c r="BN45" s="219"/>
      <c r="BO45" s="217"/>
      <c r="BP45" s="218"/>
      <c r="BQ45" s="218"/>
      <c r="BR45" s="218"/>
      <c r="BS45" s="218"/>
      <c r="BT45" s="218"/>
      <c r="BU45" s="218"/>
      <c r="BV45" s="218"/>
      <c r="BW45" s="219"/>
      <c r="BX45" s="217"/>
      <c r="BY45" s="218"/>
      <c r="BZ45" s="218"/>
      <c r="CA45" s="218"/>
      <c r="CB45" s="218"/>
      <c r="CC45" s="218"/>
      <c r="CD45" s="219"/>
      <c r="CE45" s="217"/>
      <c r="CF45" s="218"/>
      <c r="CG45" s="218"/>
      <c r="CH45" s="218"/>
      <c r="CI45" s="218"/>
      <c r="CJ45" s="219"/>
      <c r="CK45" s="217"/>
      <c r="CL45" s="218"/>
      <c r="CM45" s="218"/>
      <c r="CN45" s="218"/>
      <c r="CO45" s="218"/>
      <c r="CP45" s="218"/>
      <c r="CQ45" s="219"/>
      <c r="CR45" s="217"/>
      <c r="CS45" s="218"/>
      <c r="CT45" s="218"/>
      <c r="CU45" s="218"/>
      <c r="CV45" s="218"/>
      <c r="CW45" s="219"/>
      <c r="CX45" s="217"/>
      <c r="CY45" s="218"/>
      <c r="CZ45" s="218"/>
      <c r="DA45" s="218"/>
      <c r="DB45" s="218"/>
      <c r="DC45" s="219"/>
      <c r="DD45" s="217"/>
      <c r="DE45" s="218"/>
      <c r="DF45" s="218"/>
      <c r="DG45" s="218"/>
      <c r="DH45" s="218"/>
      <c r="DI45" s="218"/>
      <c r="DJ45" s="219"/>
      <c r="DK45" s="217"/>
      <c r="DL45" s="218"/>
      <c r="DM45" s="218"/>
      <c r="DN45" s="218"/>
      <c r="DO45" s="218"/>
      <c r="DP45" s="219"/>
      <c r="DQ45" s="217"/>
      <c r="DR45" s="218"/>
      <c r="DS45" s="218"/>
      <c r="DT45" s="218"/>
      <c r="DU45" s="218"/>
      <c r="DV45" s="218"/>
      <c r="DW45" s="219"/>
      <c r="DX45" s="217"/>
      <c r="DY45" s="218"/>
      <c r="DZ45" s="218"/>
      <c r="EA45" s="219"/>
      <c r="EB45" s="217"/>
      <c r="EC45" s="218"/>
      <c r="ED45" s="218"/>
      <c r="EE45" s="219"/>
      <c r="EF45" s="217"/>
      <c r="EG45" s="218"/>
      <c r="EH45" s="218"/>
      <c r="EI45" s="218"/>
      <c r="EJ45" s="218"/>
      <c r="EK45" s="218"/>
      <c r="EL45" s="219"/>
      <c r="EM45" s="217"/>
      <c r="EN45" s="218"/>
      <c r="EO45" s="218"/>
      <c r="EP45" s="218"/>
      <c r="EQ45" s="218"/>
      <c r="ER45" s="219"/>
      <c r="ES45" s="217"/>
      <c r="ET45" s="218"/>
      <c r="EU45" s="218"/>
      <c r="EV45" s="218"/>
      <c r="EW45" s="218"/>
      <c r="EX45" s="219"/>
      <c r="EY45" s="217"/>
      <c r="EZ45" s="218"/>
      <c r="FA45" s="218"/>
      <c r="FB45" s="218"/>
      <c r="FC45" s="218"/>
      <c r="FD45" s="218"/>
      <c r="FE45" s="219"/>
      <c r="FF45" s="217"/>
      <c r="FG45" s="218"/>
      <c r="FH45" s="218"/>
      <c r="FI45" s="218"/>
      <c r="FJ45" s="218"/>
      <c r="FK45" s="218"/>
      <c r="FL45" s="219"/>
      <c r="FM45" s="217"/>
      <c r="FN45" s="218"/>
      <c r="FO45" s="218"/>
      <c r="FP45" s="218"/>
      <c r="FQ45" s="218"/>
      <c r="FR45" s="218"/>
      <c r="FS45" s="219"/>
      <c r="FT45" s="217"/>
      <c r="FU45" s="218"/>
      <c r="FV45" s="218"/>
      <c r="FW45" s="218"/>
      <c r="FX45" s="218"/>
      <c r="FY45" s="219"/>
      <c r="FZ45" s="217"/>
      <c r="GA45" s="218"/>
      <c r="GB45" s="218"/>
      <c r="GC45" s="218"/>
      <c r="GD45" s="218"/>
      <c r="GE45" s="218"/>
      <c r="GF45" s="219"/>
      <c r="GG45" s="217"/>
      <c r="GH45" s="218"/>
      <c r="GI45" s="218"/>
      <c r="GJ45" s="218"/>
      <c r="GK45" s="218"/>
      <c r="GL45" s="218"/>
      <c r="GM45" s="218"/>
      <c r="GN45" s="218"/>
      <c r="GO45" s="219"/>
      <c r="GP45" s="217"/>
      <c r="GQ45" s="218"/>
      <c r="GR45" s="218"/>
      <c r="GS45" s="218"/>
      <c r="GT45" s="218"/>
      <c r="GU45" s="218"/>
      <c r="GV45" s="219"/>
      <c r="GW45" s="217"/>
      <c r="GX45" s="218"/>
      <c r="GY45" s="218"/>
      <c r="GZ45" s="218"/>
      <c r="HA45" s="218"/>
      <c r="HB45" s="219"/>
      <c r="HC45" s="217"/>
      <c r="HD45" s="218"/>
      <c r="HE45" s="218"/>
      <c r="HF45" s="218"/>
      <c r="HG45" s="218"/>
      <c r="HH45" s="218"/>
      <c r="HI45" s="219"/>
      <c r="HJ45" s="217"/>
      <c r="HK45" s="218"/>
      <c r="HL45" s="218"/>
      <c r="HM45" s="218"/>
      <c r="HN45" s="218"/>
      <c r="HO45" s="219"/>
      <c r="HP45" s="217"/>
      <c r="HQ45" s="218"/>
      <c r="HR45" s="218"/>
      <c r="HS45" s="218"/>
      <c r="HT45" s="218"/>
      <c r="HU45" s="219"/>
      <c r="HV45" s="217"/>
      <c r="HW45" s="218"/>
      <c r="HX45" s="218"/>
      <c r="HY45" s="218"/>
      <c r="HZ45" s="218"/>
      <c r="IA45" s="218"/>
      <c r="IB45" s="219"/>
      <c r="IC45" s="217"/>
      <c r="ID45" s="218"/>
      <c r="IE45" s="218"/>
      <c r="IF45" s="218"/>
      <c r="IG45" s="218"/>
      <c r="IH45" s="219"/>
    </row>
    <row r="46" spans="1:242" s="2" customFormat="1" ht="3" customHeight="1" x14ac:dyDescent="0.2"/>
    <row r="47" spans="1:242" s="13" customFormat="1" ht="9.75" x14ac:dyDescent="0.2">
      <c r="I47" s="14" t="s">
        <v>30</v>
      </c>
      <c r="J47" s="13" t="s">
        <v>54</v>
      </c>
    </row>
    <row r="48" spans="1:242" s="13" customFormat="1" ht="9.75" x14ac:dyDescent="0.2">
      <c r="H48" s="14"/>
      <c r="I48" s="14" t="s">
        <v>32</v>
      </c>
      <c r="J48" s="13" t="s">
        <v>53</v>
      </c>
    </row>
  </sheetData>
  <mergeCells count="1246">
    <mergeCell ref="HB4:IH4"/>
    <mergeCell ref="HB3:IH3"/>
    <mergeCell ref="HJ16:HO16"/>
    <mergeCell ref="HP16:HU16"/>
    <mergeCell ref="HV16:IB16"/>
    <mergeCell ref="IC16:IH16"/>
    <mergeCell ref="FT16:FY16"/>
    <mergeCell ref="HC17:HI17"/>
    <mergeCell ref="HJ17:HO17"/>
    <mergeCell ref="HP17:HU17"/>
    <mergeCell ref="HV17:IB17"/>
    <mergeCell ref="IC17:IH17"/>
    <mergeCell ref="FZ16:GF16"/>
    <mergeCell ref="GG16:GO16"/>
    <mergeCell ref="GP16:GV16"/>
    <mergeCell ref="GW16:HB16"/>
    <mergeCell ref="HC16:HI16"/>
    <mergeCell ref="FT11:FY11"/>
    <mergeCell ref="IC13:IH13"/>
    <mergeCell ref="HP14:HU14"/>
    <mergeCell ref="HV14:IB14"/>
    <mergeCell ref="HC14:HI14"/>
    <mergeCell ref="HJ14:HO14"/>
    <mergeCell ref="FZ12:GF12"/>
    <mergeCell ref="GG12:GO12"/>
    <mergeCell ref="GP12:GV12"/>
    <mergeCell ref="GW12:HB12"/>
    <mergeCell ref="HC12:HI12"/>
    <mergeCell ref="HJ12:HO12"/>
    <mergeCell ref="FT17:FY17"/>
    <mergeCell ref="FZ17:GF17"/>
    <mergeCell ref="GG17:GO17"/>
    <mergeCell ref="GP17:GV17"/>
    <mergeCell ref="GW17:HB17"/>
    <mergeCell ref="CR17:CW17"/>
    <mergeCell ref="CX17:DC17"/>
    <mergeCell ref="DD17:DJ17"/>
    <mergeCell ref="DK17:DP17"/>
    <mergeCell ref="DQ17:DW17"/>
    <mergeCell ref="FF17:FL17"/>
    <mergeCell ref="BB17:BG17"/>
    <mergeCell ref="BH17:BN17"/>
    <mergeCell ref="BO17:BW17"/>
    <mergeCell ref="BX17:CD17"/>
    <mergeCell ref="CE17:CJ17"/>
    <mergeCell ref="CK17:CQ17"/>
    <mergeCell ref="A17:E17"/>
    <mergeCell ref="F17:Z17"/>
    <mergeCell ref="AA17:AF17"/>
    <mergeCell ref="AG17:AM17"/>
    <mergeCell ref="AN17:AT17"/>
    <mergeCell ref="AU17:BA17"/>
    <mergeCell ref="DX16:EA16"/>
    <mergeCell ref="EB16:EE16"/>
    <mergeCell ref="EF16:EL16"/>
    <mergeCell ref="EM16:ER16"/>
    <mergeCell ref="BX16:CD16"/>
    <mergeCell ref="CE16:CJ16"/>
    <mergeCell ref="CK16:CQ16"/>
    <mergeCell ref="CR16:CW16"/>
    <mergeCell ref="CX16:DC16"/>
    <mergeCell ref="DD16:DJ16"/>
    <mergeCell ref="A16:E16"/>
    <mergeCell ref="F16:Z16"/>
    <mergeCell ref="AA16:AF16"/>
    <mergeCell ref="AG16:AM16"/>
    <mergeCell ref="AN16:AT16"/>
    <mergeCell ref="AU16:BA16"/>
    <mergeCell ref="BB16:BG16"/>
    <mergeCell ref="BH16:BN16"/>
    <mergeCell ref="BO16:BW16"/>
    <mergeCell ref="ES11:EX11"/>
    <mergeCell ref="EY11:FE11"/>
    <mergeCell ref="FF11:FL11"/>
    <mergeCell ref="FM11:FS11"/>
    <mergeCell ref="DX17:EA17"/>
    <mergeCell ref="EB17:EE17"/>
    <mergeCell ref="EF17:EL17"/>
    <mergeCell ref="EM17:ER17"/>
    <mergeCell ref="ES17:EX17"/>
    <mergeCell ref="EY17:FE17"/>
    <mergeCell ref="EF15:EL15"/>
    <mergeCell ref="EM15:ER15"/>
    <mergeCell ref="ES15:EX15"/>
    <mergeCell ref="EY15:FE15"/>
    <mergeCell ref="DK15:DP15"/>
    <mergeCell ref="DQ15:DW15"/>
    <mergeCell ref="DX15:EA15"/>
    <mergeCell ref="EB15:EE15"/>
    <mergeCell ref="ES14:EX14"/>
    <mergeCell ref="EY14:FE14"/>
    <mergeCell ref="FF14:FL14"/>
    <mergeCell ref="DQ14:DW14"/>
    <mergeCell ref="EF14:EL14"/>
    <mergeCell ref="EM14:ER14"/>
    <mergeCell ref="EB12:EE12"/>
    <mergeCell ref="ES16:EX16"/>
    <mergeCell ref="EY16:FE16"/>
    <mergeCell ref="FF16:FL16"/>
    <mergeCell ref="FM16:FS16"/>
    <mergeCell ref="FM17:FS17"/>
    <mergeCell ref="DK16:DP16"/>
    <mergeCell ref="DQ16:DW16"/>
    <mergeCell ref="CK15:CQ15"/>
    <mergeCell ref="CR15:CW15"/>
    <mergeCell ref="IC10:IH11"/>
    <mergeCell ref="A9:E10"/>
    <mergeCell ref="F9:Z10"/>
    <mergeCell ref="A11:E11"/>
    <mergeCell ref="F11:Z11"/>
    <mergeCell ref="AG11:AM11"/>
    <mergeCell ref="AN11:AT11"/>
    <mergeCell ref="AA9:DP9"/>
    <mergeCell ref="BB11:BG11"/>
    <mergeCell ref="BH11:BN11"/>
    <mergeCell ref="AU11:BA11"/>
    <mergeCell ref="BB10:CD10"/>
    <mergeCell ref="AA10:BA10"/>
    <mergeCell ref="AA11:AF11"/>
    <mergeCell ref="HJ11:HO11"/>
    <mergeCell ref="HP11:HU11"/>
    <mergeCell ref="BO11:BW11"/>
    <mergeCell ref="BX11:CD11"/>
    <mergeCell ref="CE11:CJ11"/>
    <mergeCell ref="CE10:DJ10"/>
    <mergeCell ref="DQ11:DW11"/>
    <mergeCell ref="HV11:IB11"/>
    <mergeCell ref="FZ11:GF11"/>
    <mergeCell ref="BH15:BN15"/>
    <mergeCell ref="BO15:BW15"/>
    <mergeCell ref="BX15:CD15"/>
    <mergeCell ref="CE15:CJ15"/>
    <mergeCell ref="GG11:GO11"/>
    <mergeCell ref="GP11:GV11"/>
    <mergeCell ref="GW11:HB11"/>
    <mergeCell ref="HL1:IH1"/>
    <mergeCell ref="A2:IH2"/>
    <mergeCell ref="HJ15:HO15"/>
    <mergeCell ref="HP15:HU15"/>
    <mergeCell ref="HG5:IH5"/>
    <mergeCell ref="HF6:HG6"/>
    <mergeCell ref="HH6:HJ6"/>
    <mergeCell ref="HK6:HL6"/>
    <mergeCell ref="HV15:IB15"/>
    <mergeCell ref="HM6:HW6"/>
    <mergeCell ref="HX6:HZ6"/>
    <mergeCell ref="IA6:IC6"/>
    <mergeCell ref="HC11:HI11"/>
    <mergeCell ref="GG15:GO15"/>
    <mergeCell ref="GP15:GV15"/>
    <mergeCell ref="GW15:HB15"/>
    <mergeCell ref="HC15:HI15"/>
    <mergeCell ref="IC14:IH14"/>
    <mergeCell ref="FF15:FL15"/>
    <mergeCell ref="FM15:FS15"/>
    <mergeCell ref="FT15:FY15"/>
    <mergeCell ref="FZ15:GF15"/>
    <mergeCell ref="DQ9:ER10"/>
    <mergeCell ref="DX11:EA11"/>
    <mergeCell ref="EB11:EE11"/>
    <mergeCell ref="EF11:EL11"/>
    <mergeCell ref="EM11:ER11"/>
    <mergeCell ref="ES9:IH9"/>
    <mergeCell ref="ES10:FS10"/>
    <mergeCell ref="FT10:GV10"/>
    <mergeCell ref="AN15:AT15"/>
    <mergeCell ref="AU15:BA15"/>
    <mergeCell ref="CK11:CQ11"/>
    <mergeCell ref="DD11:DJ11"/>
    <mergeCell ref="CR11:CW11"/>
    <mergeCell ref="CX11:DC11"/>
    <mergeCell ref="DK10:DP11"/>
    <mergeCell ref="GW10:IB10"/>
    <mergeCell ref="BB14:BG14"/>
    <mergeCell ref="BH14:BN14"/>
    <mergeCell ref="DX14:EA14"/>
    <mergeCell ref="EB14:EE14"/>
    <mergeCell ref="FF13:FL13"/>
    <mergeCell ref="FM13:FS13"/>
    <mergeCell ref="CR14:CW14"/>
    <mergeCell ref="CX14:DC14"/>
    <mergeCell ref="DD14:DJ14"/>
    <mergeCell ref="BB15:BG15"/>
    <mergeCell ref="GP14:GV14"/>
    <mergeCell ref="GW14:HB14"/>
    <mergeCell ref="FM14:FS14"/>
    <mergeCell ref="FT14:FY14"/>
    <mergeCell ref="FZ14:GF14"/>
    <mergeCell ref="GG14:GO14"/>
    <mergeCell ref="CX15:DC15"/>
    <mergeCell ref="DD15:DJ15"/>
    <mergeCell ref="GG13:GO13"/>
    <mergeCell ref="GP13:GV13"/>
    <mergeCell ref="GW13:HB13"/>
    <mergeCell ref="HC13:HI13"/>
    <mergeCell ref="HP13:HU13"/>
    <mergeCell ref="HJ13:HO13"/>
    <mergeCell ref="EM13:ER13"/>
    <mergeCell ref="HV13:IB13"/>
    <mergeCell ref="EM12:ER12"/>
    <mergeCell ref="ES12:EX12"/>
    <mergeCell ref="EY12:FE12"/>
    <mergeCell ref="FF12:FL12"/>
    <mergeCell ref="FM12:FS12"/>
    <mergeCell ref="FT12:FY12"/>
    <mergeCell ref="FT13:FY13"/>
    <mergeCell ref="DK12:DP12"/>
    <mergeCell ref="DQ12:DW12"/>
    <mergeCell ref="DD13:DJ13"/>
    <mergeCell ref="DK13:DP13"/>
    <mergeCell ref="AU13:BA13"/>
    <mergeCell ref="BB13:BG13"/>
    <mergeCell ref="DX12:EA12"/>
    <mergeCell ref="BX13:CD13"/>
    <mergeCell ref="BO12:BW12"/>
    <mergeCell ref="EB13:EE13"/>
    <mergeCell ref="BX12:CD12"/>
    <mergeCell ref="CE12:CJ12"/>
    <mergeCell ref="CK12:CQ12"/>
    <mergeCell ref="DX13:EA13"/>
    <mergeCell ref="CX13:DC13"/>
    <mergeCell ref="DK14:DP14"/>
    <mergeCell ref="A14:E14"/>
    <mergeCell ref="F14:Z14"/>
    <mergeCell ref="AA14:AF14"/>
    <mergeCell ref="AG14:AM14"/>
    <mergeCell ref="AN14:AT14"/>
    <mergeCell ref="AU14:BA14"/>
    <mergeCell ref="BH13:BN13"/>
    <mergeCell ref="BO13:BW13"/>
    <mergeCell ref="CE13:CJ13"/>
    <mergeCell ref="CK13:CQ13"/>
    <mergeCell ref="AU12:BA12"/>
    <mergeCell ref="EF13:EL13"/>
    <mergeCell ref="BB12:BG12"/>
    <mergeCell ref="BH12:BN12"/>
    <mergeCell ref="CR12:CW12"/>
    <mergeCell ref="CX12:DC12"/>
    <mergeCell ref="DD12:DJ12"/>
    <mergeCell ref="DQ13:DW13"/>
    <mergeCell ref="EF12:EL12"/>
    <mergeCell ref="ES18:EX18"/>
    <mergeCell ref="EY18:FE18"/>
    <mergeCell ref="FF18:FL18"/>
    <mergeCell ref="FM18:FS18"/>
    <mergeCell ref="FT18:FY18"/>
    <mergeCell ref="FZ18:GF18"/>
    <mergeCell ref="A12:E12"/>
    <mergeCell ref="F12:Z12"/>
    <mergeCell ref="AA12:AF12"/>
    <mergeCell ref="AG12:AM12"/>
    <mergeCell ref="AN12:AT12"/>
    <mergeCell ref="FZ13:GF13"/>
    <mergeCell ref="ES13:EX13"/>
    <mergeCell ref="EY13:FE13"/>
    <mergeCell ref="HP12:HU12"/>
    <mergeCell ref="HV12:IB12"/>
    <mergeCell ref="IC12:IH12"/>
    <mergeCell ref="A13:E13"/>
    <mergeCell ref="F13:Z13"/>
    <mergeCell ref="AA13:AF13"/>
    <mergeCell ref="AG13:AM13"/>
    <mergeCell ref="AN13:AT13"/>
    <mergeCell ref="CR13:CW13"/>
    <mergeCell ref="A15:E15"/>
    <mergeCell ref="F15:Z15"/>
    <mergeCell ref="AA15:AF15"/>
    <mergeCell ref="AG15:AM15"/>
    <mergeCell ref="IC15:IH15"/>
    <mergeCell ref="BO14:BW14"/>
    <mergeCell ref="BX14:CD14"/>
    <mergeCell ref="CE14:CJ14"/>
    <mergeCell ref="CK14:CQ14"/>
    <mergeCell ref="AN18:AT18"/>
    <mergeCell ref="AU18:BA18"/>
    <mergeCell ref="BB18:BG18"/>
    <mergeCell ref="BH18:BN18"/>
    <mergeCell ref="BO18:BW18"/>
    <mergeCell ref="BX18:CD18"/>
    <mergeCell ref="CE18:CJ18"/>
    <mergeCell ref="CK18:CQ18"/>
    <mergeCell ref="CR18:CW18"/>
    <mergeCell ref="CX18:DC18"/>
    <mergeCell ref="DD18:DJ18"/>
    <mergeCell ref="DK18:DP18"/>
    <mergeCell ref="DQ18:DW18"/>
    <mergeCell ref="DX18:EA18"/>
    <mergeCell ref="EB18:EE18"/>
    <mergeCell ref="EF18:EL18"/>
    <mergeCell ref="EM18:ER18"/>
    <mergeCell ref="GG18:GO18"/>
    <mergeCell ref="GP18:GV18"/>
    <mergeCell ref="GW18:HB18"/>
    <mergeCell ref="HC18:HI18"/>
    <mergeCell ref="HJ18:HO18"/>
    <mergeCell ref="HP18:HU18"/>
    <mergeCell ref="HV18:IB18"/>
    <mergeCell ref="IC18:IH18"/>
    <mergeCell ref="A19:E19"/>
    <mergeCell ref="F19:Z19"/>
    <mergeCell ref="AA19:AF19"/>
    <mergeCell ref="AG19:AM19"/>
    <mergeCell ref="AN19:AT19"/>
    <mergeCell ref="AU19:BA19"/>
    <mergeCell ref="DQ19:DW19"/>
    <mergeCell ref="DX19:EA19"/>
    <mergeCell ref="BB19:BG19"/>
    <mergeCell ref="BH19:BN19"/>
    <mergeCell ref="BO19:BW19"/>
    <mergeCell ref="BX19:CD19"/>
    <mergeCell ref="CE19:CJ19"/>
    <mergeCell ref="CK19:CQ19"/>
    <mergeCell ref="EB19:EE19"/>
    <mergeCell ref="EF19:EL19"/>
    <mergeCell ref="EM19:ER19"/>
    <mergeCell ref="ES19:EX19"/>
    <mergeCell ref="EY19:FE19"/>
    <mergeCell ref="FF19:FL19"/>
    <mergeCell ref="A18:E18"/>
    <mergeCell ref="F18:Z18"/>
    <mergeCell ref="AA18:AF18"/>
    <mergeCell ref="AG18:AM18"/>
    <mergeCell ref="A20:E20"/>
    <mergeCell ref="F20:Z20"/>
    <mergeCell ref="AA20:AF20"/>
    <mergeCell ref="AG20:AM20"/>
    <mergeCell ref="AN20:AT20"/>
    <mergeCell ref="FM19:FS19"/>
    <mergeCell ref="CR19:CW19"/>
    <mergeCell ref="CX19:DC19"/>
    <mergeCell ref="DD19:DJ19"/>
    <mergeCell ref="DK19:DP19"/>
    <mergeCell ref="HC19:HI19"/>
    <mergeCell ref="HJ19:HO19"/>
    <mergeCell ref="HP19:HU19"/>
    <mergeCell ref="HV19:IB19"/>
    <mergeCell ref="IC19:IH19"/>
    <mergeCell ref="FT19:FY19"/>
    <mergeCell ref="FZ19:GF19"/>
    <mergeCell ref="GG19:GO19"/>
    <mergeCell ref="GP19:GV19"/>
    <mergeCell ref="GW19:HB19"/>
    <mergeCell ref="EF20:EL20"/>
    <mergeCell ref="EM20:ER20"/>
    <mergeCell ref="ES20:EX20"/>
    <mergeCell ref="EY20:FE20"/>
    <mergeCell ref="CK20:CQ20"/>
    <mergeCell ref="CR20:CW20"/>
    <mergeCell ref="CX20:DC20"/>
    <mergeCell ref="DD20:DJ20"/>
    <mergeCell ref="DK20:DP20"/>
    <mergeCell ref="DQ20:DW20"/>
    <mergeCell ref="HP20:HU20"/>
    <mergeCell ref="HV20:IB20"/>
    <mergeCell ref="IC20:IH20"/>
    <mergeCell ref="FF20:FL20"/>
    <mergeCell ref="FM20:FS20"/>
    <mergeCell ref="FT20:FY20"/>
    <mergeCell ref="FZ20:GF20"/>
    <mergeCell ref="GG20:GO20"/>
    <mergeCell ref="GP20:GV20"/>
    <mergeCell ref="GW20:HB20"/>
    <mergeCell ref="HC20:HI20"/>
    <mergeCell ref="HJ20:HO20"/>
    <mergeCell ref="AU20:BA20"/>
    <mergeCell ref="BB20:BG20"/>
    <mergeCell ref="BH20:BN20"/>
    <mergeCell ref="BO20:BW20"/>
    <mergeCell ref="BX20:CD20"/>
    <mergeCell ref="CE20:CJ20"/>
    <mergeCell ref="DX20:EA20"/>
    <mergeCell ref="EB20:EE20"/>
    <mergeCell ref="A21:E21"/>
    <mergeCell ref="F21:Z21"/>
    <mergeCell ref="AA21:AF21"/>
    <mergeCell ref="AG21:AM21"/>
    <mergeCell ref="AN21:AT21"/>
    <mergeCell ref="AU21:BA21"/>
    <mergeCell ref="BB21:BG21"/>
    <mergeCell ref="BH21:BN21"/>
    <mergeCell ref="BO21:BW21"/>
    <mergeCell ref="BX21:CD21"/>
    <mergeCell ref="CE21:CJ21"/>
    <mergeCell ref="CK21:CQ21"/>
    <mergeCell ref="CR21:CW21"/>
    <mergeCell ref="CX21:DC21"/>
    <mergeCell ref="DD21:DJ21"/>
    <mergeCell ref="DK21:DP21"/>
    <mergeCell ref="DQ21:DW21"/>
    <mergeCell ref="DX21:EA21"/>
    <mergeCell ref="EB21:EE21"/>
    <mergeCell ref="EF21:EL21"/>
    <mergeCell ref="EM21:ER21"/>
    <mergeCell ref="ES21:EX21"/>
    <mergeCell ref="EY21:FE21"/>
    <mergeCell ref="FF21:FL21"/>
    <mergeCell ref="FM21:FS21"/>
    <mergeCell ref="FT21:FY21"/>
    <mergeCell ref="FZ21:GF21"/>
    <mergeCell ref="GG21:GO21"/>
    <mergeCell ref="GP21:GV21"/>
    <mergeCell ref="GW21:HB21"/>
    <mergeCell ref="HC21:HI21"/>
    <mergeCell ref="HJ21:HO21"/>
    <mergeCell ref="HP21:HU21"/>
    <mergeCell ref="HV21:IB21"/>
    <mergeCell ref="IC21:IH21"/>
    <mergeCell ref="A22:E22"/>
    <mergeCell ref="F22:Z22"/>
    <mergeCell ref="AA22:AF22"/>
    <mergeCell ref="AG22:AM22"/>
    <mergeCell ref="AN22:AT22"/>
    <mergeCell ref="AU22:BA22"/>
    <mergeCell ref="BB22:BG22"/>
    <mergeCell ref="BH22:BN22"/>
    <mergeCell ref="BO22:BW22"/>
    <mergeCell ref="BX22:CD22"/>
    <mergeCell ref="CE22:CJ22"/>
    <mergeCell ref="CK22:CQ22"/>
    <mergeCell ref="CR22:CW22"/>
    <mergeCell ref="CX22:DC22"/>
    <mergeCell ref="DD22:DJ22"/>
    <mergeCell ref="DK22:DP22"/>
    <mergeCell ref="DQ22:DW22"/>
    <mergeCell ref="DX22:EA22"/>
    <mergeCell ref="EB22:EE22"/>
    <mergeCell ref="EF22:EL22"/>
    <mergeCell ref="EM22:ER22"/>
    <mergeCell ref="ES22:EX22"/>
    <mergeCell ref="EY22:FE22"/>
    <mergeCell ref="FF22:FL22"/>
    <mergeCell ref="FM22:FS22"/>
    <mergeCell ref="FT22:FY22"/>
    <mergeCell ref="FZ22:GF22"/>
    <mergeCell ref="GG22:GO22"/>
    <mergeCell ref="GP22:GV22"/>
    <mergeCell ref="GW22:HB22"/>
    <mergeCell ref="HC22:HI22"/>
    <mergeCell ref="HJ22:HO22"/>
    <mergeCell ref="HP22:HU22"/>
    <mergeCell ref="HV22:IB22"/>
    <mergeCell ref="IC22:IH22"/>
    <mergeCell ref="A23:E23"/>
    <mergeCell ref="F23:Z23"/>
    <mergeCell ref="AA23:AF23"/>
    <mergeCell ref="AG23:AM23"/>
    <mergeCell ref="AN23:AT23"/>
    <mergeCell ref="AU23:BA23"/>
    <mergeCell ref="DQ23:DW23"/>
    <mergeCell ref="DX23:EA23"/>
    <mergeCell ref="BB23:BG23"/>
    <mergeCell ref="BH23:BN23"/>
    <mergeCell ref="BO23:BW23"/>
    <mergeCell ref="BX23:CD23"/>
    <mergeCell ref="CE23:CJ23"/>
    <mergeCell ref="CK23:CQ23"/>
    <mergeCell ref="EB23:EE23"/>
    <mergeCell ref="EF23:EL23"/>
    <mergeCell ref="EM23:ER23"/>
    <mergeCell ref="ES23:EX23"/>
    <mergeCell ref="EY23:FE23"/>
    <mergeCell ref="FF23:FL23"/>
    <mergeCell ref="A24:E24"/>
    <mergeCell ref="F24:Z24"/>
    <mergeCell ref="AA24:AF24"/>
    <mergeCell ref="AG24:AM24"/>
    <mergeCell ref="AN24:AT24"/>
    <mergeCell ref="FM23:FS23"/>
    <mergeCell ref="CR23:CW23"/>
    <mergeCell ref="CX23:DC23"/>
    <mergeCell ref="DD23:DJ23"/>
    <mergeCell ref="DK23:DP23"/>
    <mergeCell ref="HC23:HI23"/>
    <mergeCell ref="HJ23:HO23"/>
    <mergeCell ref="HP23:HU23"/>
    <mergeCell ref="HV23:IB23"/>
    <mergeCell ref="IC23:IH23"/>
    <mergeCell ref="FT23:FY23"/>
    <mergeCell ref="FZ23:GF23"/>
    <mergeCell ref="GG23:GO23"/>
    <mergeCell ref="GP23:GV23"/>
    <mergeCell ref="GW23:HB23"/>
    <mergeCell ref="EF24:EL24"/>
    <mergeCell ref="EM24:ER24"/>
    <mergeCell ref="ES24:EX24"/>
    <mergeCell ref="EY24:FE24"/>
    <mergeCell ref="CK24:CQ24"/>
    <mergeCell ref="CR24:CW24"/>
    <mergeCell ref="CX24:DC24"/>
    <mergeCell ref="DD24:DJ24"/>
    <mergeCell ref="DK24:DP24"/>
    <mergeCell ref="DQ24:DW24"/>
    <mergeCell ref="HP24:HU24"/>
    <mergeCell ref="HV24:IB24"/>
    <mergeCell ref="IC24:IH24"/>
    <mergeCell ref="FF24:FL24"/>
    <mergeCell ref="FM24:FS24"/>
    <mergeCell ref="FT24:FY24"/>
    <mergeCell ref="FZ24:GF24"/>
    <mergeCell ref="GG24:GO24"/>
    <mergeCell ref="GP24:GV24"/>
    <mergeCell ref="GW24:HB24"/>
    <mergeCell ref="HC24:HI24"/>
    <mergeCell ref="HJ24:HO24"/>
    <mergeCell ref="AU24:BA24"/>
    <mergeCell ref="BB24:BG24"/>
    <mergeCell ref="BH24:BN24"/>
    <mergeCell ref="BO24:BW24"/>
    <mergeCell ref="BX24:CD24"/>
    <mergeCell ref="CE24:CJ24"/>
    <mergeCell ref="DX24:EA24"/>
    <mergeCell ref="EB24:EE24"/>
    <mergeCell ref="A25:E25"/>
    <mergeCell ref="F25:Z25"/>
    <mergeCell ref="AA25:AF25"/>
    <mergeCell ref="AG25:AM25"/>
    <mergeCell ref="AN25:AT25"/>
    <mergeCell ref="AU25:BA25"/>
    <mergeCell ref="BB25:BG25"/>
    <mergeCell ref="BH25:BN25"/>
    <mergeCell ref="BO25:BW25"/>
    <mergeCell ref="BX25:CD25"/>
    <mergeCell ref="CE25:CJ25"/>
    <mergeCell ref="CK25:CQ25"/>
    <mergeCell ref="CR25:CW25"/>
    <mergeCell ref="CX25:DC25"/>
    <mergeCell ref="DD25:DJ25"/>
    <mergeCell ref="DK25:DP25"/>
    <mergeCell ref="DQ25:DW25"/>
    <mergeCell ref="DX25:EA25"/>
    <mergeCell ref="EB25:EE25"/>
    <mergeCell ref="EF25:EL25"/>
    <mergeCell ref="EM25:ER25"/>
    <mergeCell ref="ES25:EX25"/>
    <mergeCell ref="EY25:FE25"/>
    <mergeCell ref="FF25:FL25"/>
    <mergeCell ref="FM25:FS25"/>
    <mergeCell ref="FT25:FY25"/>
    <mergeCell ref="FZ25:GF25"/>
    <mergeCell ref="GG25:GO25"/>
    <mergeCell ref="GP25:GV25"/>
    <mergeCell ref="GW25:HB25"/>
    <mergeCell ref="HC25:HI25"/>
    <mergeCell ref="HJ25:HO25"/>
    <mergeCell ref="HP25:HU25"/>
    <mergeCell ref="HV25:IB25"/>
    <mergeCell ref="IC25:IH25"/>
    <mergeCell ref="A26:E26"/>
    <mergeCell ref="F26:Z26"/>
    <mergeCell ref="AA26:AF26"/>
    <mergeCell ref="AG26:AM26"/>
    <mergeCell ref="AN26:AT26"/>
    <mergeCell ref="AU26:BA26"/>
    <mergeCell ref="BB26:BG26"/>
    <mergeCell ref="BH26:BN26"/>
    <mergeCell ref="BO26:BW26"/>
    <mergeCell ref="BX26:CD26"/>
    <mergeCell ref="CE26:CJ26"/>
    <mergeCell ref="CK26:CQ26"/>
    <mergeCell ref="CR26:CW26"/>
    <mergeCell ref="CX26:DC26"/>
    <mergeCell ref="DD26:DJ26"/>
    <mergeCell ref="DK26:DP26"/>
    <mergeCell ref="DQ26:DW26"/>
    <mergeCell ref="DX26:EA26"/>
    <mergeCell ref="EB26:EE26"/>
    <mergeCell ref="EF26:EL26"/>
    <mergeCell ref="EM26:ER26"/>
    <mergeCell ref="ES26:EX26"/>
    <mergeCell ref="EY26:FE26"/>
    <mergeCell ref="FF26:FL26"/>
    <mergeCell ref="FM26:FS26"/>
    <mergeCell ref="FT26:FY26"/>
    <mergeCell ref="FZ26:GF26"/>
    <mergeCell ref="GG26:GO26"/>
    <mergeCell ref="GP26:GV26"/>
    <mergeCell ref="GW26:HB26"/>
    <mergeCell ref="HC26:HI26"/>
    <mergeCell ref="HJ26:HO26"/>
    <mergeCell ref="HP26:HU26"/>
    <mergeCell ref="HV26:IB26"/>
    <mergeCell ref="IC26:IH26"/>
    <mergeCell ref="A27:E27"/>
    <mergeCell ref="F27:Z27"/>
    <mergeCell ref="AA27:AF27"/>
    <mergeCell ref="AG27:AM27"/>
    <mergeCell ref="AN27:AT27"/>
    <mergeCell ref="AU27:BA27"/>
    <mergeCell ref="DQ27:DW27"/>
    <mergeCell ref="DX27:EA27"/>
    <mergeCell ref="BB27:BG27"/>
    <mergeCell ref="BH27:BN27"/>
    <mergeCell ref="BO27:BW27"/>
    <mergeCell ref="BX27:CD27"/>
    <mergeCell ref="CE27:CJ27"/>
    <mergeCell ref="CK27:CQ27"/>
    <mergeCell ref="EB27:EE27"/>
    <mergeCell ref="EF27:EL27"/>
    <mergeCell ref="EM27:ER27"/>
    <mergeCell ref="ES27:EX27"/>
    <mergeCell ref="EY27:FE27"/>
    <mergeCell ref="FF27:FL27"/>
    <mergeCell ref="A28:E28"/>
    <mergeCell ref="F28:Z28"/>
    <mergeCell ref="AA28:AF28"/>
    <mergeCell ref="AG28:AM28"/>
    <mergeCell ref="AN28:AT28"/>
    <mergeCell ref="FM27:FS27"/>
    <mergeCell ref="CR27:CW27"/>
    <mergeCell ref="CX27:DC27"/>
    <mergeCell ref="DD27:DJ27"/>
    <mergeCell ref="DK27:DP27"/>
    <mergeCell ref="HC27:HI27"/>
    <mergeCell ref="HJ27:HO27"/>
    <mergeCell ref="HP27:HU27"/>
    <mergeCell ref="HV27:IB27"/>
    <mergeCell ref="IC27:IH27"/>
    <mergeCell ref="FT27:FY27"/>
    <mergeCell ref="FZ27:GF27"/>
    <mergeCell ref="GG27:GO27"/>
    <mergeCell ref="GP27:GV27"/>
    <mergeCell ref="GW27:HB27"/>
    <mergeCell ref="EF28:EL28"/>
    <mergeCell ref="EM28:ER28"/>
    <mergeCell ref="ES28:EX28"/>
    <mergeCell ref="EY28:FE28"/>
    <mergeCell ref="CK28:CQ28"/>
    <mergeCell ref="CR28:CW28"/>
    <mergeCell ref="CX28:DC28"/>
    <mergeCell ref="DD28:DJ28"/>
    <mergeCell ref="DK28:DP28"/>
    <mergeCell ref="DQ28:DW28"/>
    <mergeCell ref="HP28:HU28"/>
    <mergeCell ref="HV28:IB28"/>
    <mergeCell ref="IC28:IH28"/>
    <mergeCell ref="FF28:FL28"/>
    <mergeCell ref="FM28:FS28"/>
    <mergeCell ref="FT28:FY28"/>
    <mergeCell ref="FZ28:GF28"/>
    <mergeCell ref="GG28:GO28"/>
    <mergeCell ref="GP28:GV28"/>
    <mergeCell ref="GW28:HB28"/>
    <mergeCell ref="HC28:HI28"/>
    <mergeCell ref="HJ28:HO28"/>
    <mergeCell ref="AU28:BA28"/>
    <mergeCell ref="BB28:BG28"/>
    <mergeCell ref="BH28:BN28"/>
    <mergeCell ref="BO28:BW28"/>
    <mergeCell ref="BX28:CD28"/>
    <mergeCell ref="CE28:CJ28"/>
    <mergeCell ref="DX28:EA28"/>
    <mergeCell ref="EB28:EE28"/>
    <mergeCell ref="A29:E29"/>
    <mergeCell ref="F29:Z29"/>
    <mergeCell ref="AA29:AF29"/>
    <mergeCell ref="AG29:AM29"/>
    <mergeCell ref="AN29:AT29"/>
    <mergeCell ref="AU29:BA29"/>
    <mergeCell ref="BB29:BG29"/>
    <mergeCell ref="BH29:BN29"/>
    <mergeCell ref="BO29:BW29"/>
    <mergeCell ref="BX29:CD29"/>
    <mergeCell ref="CE29:CJ29"/>
    <mergeCell ref="CK29:CQ29"/>
    <mergeCell ref="CR29:CW29"/>
    <mergeCell ref="CX29:DC29"/>
    <mergeCell ref="DD29:DJ29"/>
    <mergeCell ref="DK29:DP29"/>
    <mergeCell ref="DQ29:DW29"/>
    <mergeCell ref="DX29:EA29"/>
    <mergeCell ref="EB29:EE29"/>
    <mergeCell ref="EF29:EL29"/>
    <mergeCell ref="EM29:ER29"/>
    <mergeCell ref="ES29:EX29"/>
    <mergeCell ref="EY29:FE29"/>
    <mergeCell ref="FF29:FL29"/>
    <mergeCell ref="FM29:FS29"/>
    <mergeCell ref="FT29:FY29"/>
    <mergeCell ref="FZ29:GF29"/>
    <mergeCell ref="GG29:GO29"/>
    <mergeCell ref="GP29:GV29"/>
    <mergeCell ref="GW29:HB29"/>
    <mergeCell ref="HC29:HI29"/>
    <mergeCell ref="HJ29:HO29"/>
    <mergeCell ref="HP29:HU29"/>
    <mergeCell ref="HV29:IB29"/>
    <mergeCell ref="IC29:IH29"/>
    <mergeCell ref="A30:E30"/>
    <mergeCell ref="F30:Z30"/>
    <mergeCell ref="AA30:AF30"/>
    <mergeCell ref="AG30:AM30"/>
    <mergeCell ref="AN30:AT30"/>
    <mergeCell ref="AU30:BA30"/>
    <mergeCell ref="BB30:BG30"/>
    <mergeCell ref="BH30:BN30"/>
    <mergeCell ref="BO30:BW30"/>
    <mergeCell ref="BX30:CD30"/>
    <mergeCell ref="CE30:CJ30"/>
    <mergeCell ref="CK30:CQ30"/>
    <mergeCell ref="CR30:CW30"/>
    <mergeCell ref="CX30:DC30"/>
    <mergeCell ref="DD30:DJ30"/>
    <mergeCell ref="DK30:DP30"/>
    <mergeCell ref="DQ30:DW30"/>
    <mergeCell ref="DX30:EA30"/>
    <mergeCell ref="EB30:EE30"/>
    <mergeCell ref="EF30:EL30"/>
    <mergeCell ref="EM30:ER30"/>
    <mergeCell ref="ES30:EX30"/>
    <mergeCell ref="EY30:FE30"/>
    <mergeCell ref="FF30:FL30"/>
    <mergeCell ref="FM30:FS30"/>
    <mergeCell ref="FT30:FY30"/>
    <mergeCell ref="FZ30:GF30"/>
    <mergeCell ref="GG30:GO30"/>
    <mergeCell ref="GP30:GV30"/>
    <mergeCell ref="GW30:HB30"/>
    <mergeCell ref="HC30:HI30"/>
    <mergeCell ref="HJ30:HO30"/>
    <mergeCell ref="HP30:HU30"/>
    <mergeCell ref="HV30:IB30"/>
    <mergeCell ref="IC30:IH30"/>
    <mergeCell ref="A31:E31"/>
    <mergeCell ref="F31:Z31"/>
    <mergeCell ref="AA31:AF31"/>
    <mergeCell ref="AG31:AM31"/>
    <mergeCell ref="AN31:AT31"/>
    <mergeCell ref="AU31:BA31"/>
    <mergeCell ref="DQ31:DW31"/>
    <mergeCell ref="DX31:EA31"/>
    <mergeCell ref="BB31:BG31"/>
    <mergeCell ref="BH31:BN31"/>
    <mergeCell ref="BO31:BW31"/>
    <mergeCell ref="BX31:CD31"/>
    <mergeCell ref="CE31:CJ31"/>
    <mergeCell ref="CK31:CQ31"/>
    <mergeCell ref="EB31:EE31"/>
    <mergeCell ref="EF31:EL31"/>
    <mergeCell ref="EM31:ER31"/>
    <mergeCell ref="ES31:EX31"/>
    <mergeCell ref="EY31:FE31"/>
    <mergeCell ref="FF31:FL31"/>
    <mergeCell ref="A32:E32"/>
    <mergeCell ref="F32:Z32"/>
    <mergeCell ref="AA32:AF32"/>
    <mergeCell ref="AG32:AM32"/>
    <mergeCell ref="AN32:AT32"/>
    <mergeCell ref="FM31:FS31"/>
    <mergeCell ref="CR31:CW31"/>
    <mergeCell ref="CX31:DC31"/>
    <mergeCell ref="DD31:DJ31"/>
    <mergeCell ref="DK31:DP31"/>
    <mergeCell ref="HC31:HI31"/>
    <mergeCell ref="HJ31:HO31"/>
    <mergeCell ref="HP31:HU31"/>
    <mergeCell ref="HV31:IB31"/>
    <mergeCell ref="IC31:IH31"/>
    <mergeCell ref="FT31:FY31"/>
    <mergeCell ref="FZ31:GF31"/>
    <mergeCell ref="GG31:GO31"/>
    <mergeCell ref="GP31:GV31"/>
    <mergeCell ref="GW31:HB31"/>
    <mergeCell ref="EF32:EL32"/>
    <mergeCell ref="EM32:ER32"/>
    <mergeCell ref="ES32:EX32"/>
    <mergeCell ref="EY32:FE32"/>
    <mergeCell ref="CK32:CQ32"/>
    <mergeCell ref="CR32:CW32"/>
    <mergeCell ref="CX32:DC32"/>
    <mergeCell ref="DD32:DJ32"/>
    <mergeCell ref="DK32:DP32"/>
    <mergeCell ref="DQ32:DW32"/>
    <mergeCell ref="HP32:HU32"/>
    <mergeCell ref="HV32:IB32"/>
    <mergeCell ref="IC32:IH32"/>
    <mergeCell ref="FF32:FL32"/>
    <mergeCell ref="FM32:FS32"/>
    <mergeCell ref="FT32:FY32"/>
    <mergeCell ref="FZ32:GF32"/>
    <mergeCell ref="GG32:GO32"/>
    <mergeCell ref="GP32:GV32"/>
    <mergeCell ref="GW32:HB32"/>
    <mergeCell ref="HC32:HI32"/>
    <mergeCell ref="HJ32:HO32"/>
    <mergeCell ref="AU32:BA32"/>
    <mergeCell ref="BB32:BG32"/>
    <mergeCell ref="BH32:BN32"/>
    <mergeCell ref="BO32:BW32"/>
    <mergeCell ref="BX32:CD32"/>
    <mergeCell ref="CE32:CJ32"/>
    <mergeCell ref="DX32:EA32"/>
    <mergeCell ref="EB32:EE32"/>
    <mergeCell ref="A33:E33"/>
    <mergeCell ref="F33:Z33"/>
    <mergeCell ref="AA33:AF33"/>
    <mergeCell ref="AG33:AM33"/>
    <mergeCell ref="AN33:AT33"/>
    <mergeCell ref="AU33:BA33"/>
    <mergeCell ref="BB33:BG33"/>
    <mergeCell ref="BH33:BN33"/>
    <mergeCell ref="BO33:BW33"/>
    <mergeCell ref="BX33:CD33"/>
    <mergeCell ref="CE33:CJ33"/>
    <mergeCell ref="CK33:CQ33"/>
    <mergeCell ref="CR33:CW33"/>
    <mergeCell ref="CX33:DC33"/>
    <mergeCell ref="DD33:DJ33"/>
    <mergeCell ref="DK33:DP33"/>
    <mergeCell ref="DQ33:DW33"/>
    <mergeCell ref="DX33:EA33"/>
    <mergeCell ref="EB33:EE33"/>
    <mergeCell ref="EF33:EL33"/>
    <mergeCell ref="EM33:ER33"/>
    <mergeCell ref="ES33:EX33"/>
    <mergeCell ref="EY33:FE33"/>
    <mergeCell ref="FF33:FL33"/>
    <mergeCell ref="FM33:FS33"/>
    <mergeCell ref="FT33:FY33"/>
    <mergeCell ref="FZ33:GF33"/>
    <mergeCell ref="GG33:GO33"/>
    <mergeCell ref="GP33:GV33"/>
    <mergeCell ref="GW33:HB33"/>
    <mergeCell ref="HC33:HI33"/>
    <mergeCell ref="HJ33:HO33"/>
    <mergeCell ref="HP33:HU33"/>
    <mergeCell ref="HV33:IB33"/>
    <mergeCell ref="IC33:IH33"/>
    <mergeCell ref="A34:E34"/>
    <mergeCell ref="F34:Z34"/>
    <mergeCell ref="AA34:AF34"/>
    <mergeCell ref="AG34:AM34"/>
    <mergeCell ref="AN34:AT34"/>
    <mergeCell ref="AU34:BA34"/>
    <mergeCell ref="BB34:BG34"/>
    <mergeCell ref="BH34:BN34"/>
    <mergeCell ref="BO34:BW34"/>
    <mergeCell ref="BX34:CD34"/>
    <mergeCell ref="CE34:CJ34"/>
    <mergeCell ref="CK34:CQ34"/>
    <mergeCell ref="CR34:CW34"/>
    <mergeCell ref="CX34:DC34"/>
    <mergeCell ref="DD34:DJ34"/>
    <mergeCell ref="DK34:DP34"/>
    <mergeCell ref="DQ34:DW34"/>
    <mergeCell ref="DX34:EA34"/>
    <mergeCell ref="EB34:EE34"/>
    <mergeCell ref="EF34:EL34"/>
    <mergeCell ref="EM34:ER34"/>
    <mergeCell ref="ES34:EX34"/>
    <mergeCell ref="EY34:FE34"/>
    <mergeCell ref="FF34:FL34"/>
    <mergeCell ref="FM34:FS34"/>
    <mergeCell ref="FT34:FY34"/>
    <mergeCell ref="FZ34:GF34"/>
    <mergeCell ref="GG34:GO34"/>
    <mergeCell ref="GP34:GV34"/>
    <mergeCell ref="GW34:HB34"/>
    <mergeCell ref="HC34:HI34"/>
    <mergeCell ref="HJ34:HO34"/>
    <mergeCell ref="HP34:HU34"/>
    <mergeCell ref="HV34:IB34"/>
    <mergeCell ref="IC34:IH34"/>
    <mergeCell ref="A35:E35"/>
    <mergeCell ref="F35:Z35"/>
    <mergeCell ref="AA35:AF35"/>
    <mergeCell ref="AG35:AM35"/>
    <mergeCell ref="AN35:AT35"/>
    <mergeCell ref="AU35:BA35"/>
    <mergeCell ref="BB35:BG35"/>
    <mergeCell ref="BH35:BN35"/>
    <mergeCell ref="BO35:BW35"/>
    <mergeCell ref="BX35:CD35"/>
    <mergeCell ref="CE35:CJ35"/>
    <mergeCell ref="CK35:CQ35"/>
    <mergeCell ref="CR35:CW35"/>
    <mergeCell ref="CX35:DC35"/>
    <mergeCell ref="DD35:DJ35"/>
    <mergeCell ref="DK35:DP35"/>
    <mergeCell ref="DQ35:DW35"/>
    <mergeCell ref="DX35:EA35"/>
    <mergeCell ref="EB35:EE35"/>
    <mergeCell ref="EF35:EL35"/>
    <mergeCell ref="EM35:ER35"/>
    <mergeCell ref="ES35:EX35"/>
    <mergeCell ref="EY35:FE35"/>
    <mergeCell ref="FF35:FL35"/>
    <mergeCell ref="FM35:FS35"/>
    <mergeCell ref="FT35:FY35"/>
    <mergeCell ref="FZ35:GF35"/>
    <mergeCell ref="GG35:GO35"/>
    <mergeCell ref="GP35:GV35"/>
    <mergeCell ref="GW35:HB35"/>
    <mergeCell ref="HC35:HI35"/>
    <mergeCell ref="HJ35:HO35"/>
    <mergeCell ref="HP35:HU35"/>
    <mergeCell ref="HV35:IB35"/>
    <mergeCell ref="IC35:IH35"/>
    <mergeCell ref="A36:E36"/>
    <mergeCell ref="F36:Z36"/>
    <mergeCell ref="AA36:AF36"/>
    <mergeCell ref="AG36:AM36"/>
    <mergeCell ref="AN36:AT36"/>
    <mergeCell ref="EF36:EL36"/>
    <mergeCell ref="EM36:ER36"/>
    <mergeCell ref="ES36:EX36"/>
    <mergeCell ref="EY36:FE36"/>
    <mergeCell ref="CK36:CQ36"/>
    <mergeCell ref="CR36:CW36"/>
    <mergeCell ref="CX36:DC36"/>
    <mergeCell ref="DD36:DJ36"/>
    <mergeCell ref="DK36:DP36"/>
    <mergeCell ref="DQ36:DW36"/>
    <mergeCell ref="CE36:CJ36"/>
    <mergeCell ref="IC36:IH36"/>
    <mergeCell ref="FF36:FL36"/>
    <mergeCell ref="FM36:FS36"/>
    <mergeCell ref="FT36:FY36"/>
    <mergeCell ref="FZ36:GF36"/>
    <mergeCell ref="GG36:GO36"/>
    <mergeCell ref="GP36:GV36"/>
    <mergeCell ref="DX36:EA36"/>
    <mergeCell ref="EB36:EE36"/>
    <mergeCell ref="GW36:HB36"/>
    <mergeCell ref="HC36:HI36"/>
    <mergeCell ref="HJ36:HO36"/>
    <mergeCell ref="HP36:HU36"/>
    <mergeCell ref="HV36:IB36"/>
    <mergeCell ref="AU36:BA36"/>
    <mergeCell ref="BB36:BG36"/>
    <mergeCell ref="BH36:BN36"/>
    <mergeCell ref="BO36:BW36"/>
    <mergeCell ref="BX36:CD36"/>
    <mergeCell ref="A37:E37"/>
    <mergeCell ref="F37:Z37"/>
    <mergeCell ref="AA37:AF37"/>
    <mergeCell ref="AG37:AM37"/>
    <mergeCell ref="AN37:AT37"/>
    <mergeCell ref="AU37:BA37"/>
    <mergeCell ref="HJ38:HO38"/>
    <mergeCell ref="BB37:BG37"/>
    <mergeCell ref="BH37:BN37"/>
    <mergeCell ref="BO37:BW37"/>
    <mergeCell ref="BX37:CD37"/>
    <mergeCell ref="CE37:CJ37"/>
    <mergeCell ref="CK37:CQ37"/>
    <mergeCell ref="CR37:CW37"/>
    <mergeCell ref="CX37:DC37"/>
    <mergeCell ref="DD37:DJ37"/>
    <mergeCell ref="DK37:DP37"/>
    <mergeCell ref="EY37:FE37"/>
    <mergeCell ref="FF37:FL37"/>
    <mergeCell ref="DQ37:DW37"/>
    <mergeCell ref="DX37:EA37"/>
    <mergeCell ref="EB37:EE37"/>
    <mergeCell ref="FM39:FS39"/>
    <mergeCell ref="FT39:FY39"/>
    <mergeCell ref="EF37:EL37"/>
    <mergeCell ref="HV37:IB37"/>
    <mergeCell ref="IC37:IH37"/>
    <mergeCell ref="GP37:GV37"/>
    <mergeCell ref="GW37:HB37"/>
    <mergeCell ref="HC37:HI37"/>
    <mergeCell ref="HJ37:HO37"/>
    <mergeCell ref="BO38:BW38"/>
    <mergeCell ref="BX38:CD38"/>
    <mergeCell ref="CE38:CJ38"/>
    <mergeCell ref="HP37:HU37"/>
    <mergeCell ref="FM37:FS37"/>
    <mergeCell ref="FT37:FY37"/>
    <mergeCell ref="FZ37:GF37"/>
    <mergeCell ref="GG37:GO37"/>
    <mergeCell ref="EM37:ER37"/>
    <mergeCell ref="ES37:EX37"/>
    <mergeCell ref="CR38:CW38"/>
    <mergeCell ref="CX38:DC38"/>
    <mergeCell ref="FZ39:GF39"/>
    <mergeCell ref="GG39:GO39"/>
    <mergeCell ref="GP39:GV39"/>
    <mergeCell ref="GW39:HB39"/>
    <mergeCell ref="BX39:CD39"/>
    <mergeCell ref="CE39:CJ39"/>
    <mergeCell ref="CK39:CQ39"/>
    <mergeCell ref="CR39:CW39"/>
    <mergeCell ref="HP39:HU39"/>
    <mergeCell ref="HV39:IB39"/>
    <mergeCell ref="IC39:IH39"/>
    <mergeCell ref="DD38:DJ38"/>
    <mergeCell ref="DK38:DP38"/>
    <mergeCell ref="DQ38:DW38"/>
    <mergeCell ref="GW38:HB38"/>
    <mergeCell ref="HC38:HI38"/>
    <mergeCell ref="DX38:EA38"/>
    <mergeCell ref="EB38:EE38"/>
    <mergeCell ref="EF38:EL38"/>
    <mergeCell ref="EM38:ER38"/>
    <mergeCell ref="ES38:EX38"/>
    <mergeCell ref="EY38:FE38"/>
    <mergeCell ref="CK38:CQ38"/>
    <mergeCell ref="HP38:HU38"/>
    <mergeCell ref="HV38:IB38"/>
    <mergeCell ref="IC38:IH38"/>
    <mergeCell ref="FF38:FL38"/>
    <mergeCell ref="FM38:FS38"/>
    <mergeCell ref="FT38:FY38"/>
    <mergeCell ref="FZ38:GF38"/>
    <mergeCell ref="GG38:GO38"/>
    <mergeCell ref="GP38:GV38"/>
    <mergeCell ref="EF39:EL39"/>
    <mergeCell ref="HJ39:HO39"/>
    <mergeCell ref="EM39:ER39"/>
    <mergeCell ref="HC39:HI39"/>
    <mergeCell ref="DD39:DJ39"/>
    <mergeCell ref="DK39:DP39"/>
    <mergeCell ref="DQ39:DW39"/>
    <mergeCell ref="ES39:EX39"/>
    <mergeCell ref="DX39:EA39"/>
    <mergeCell ref="FF39:FL39"/>
    <mergeCell ref="A40:E40"/>
    <mergeCell ref="F40:Z40"/>
    <mergeCell ref="AA40:AF40"/>
    <mergeCell ref="AG40:AM40"/>
    <mergeCell ref="AN40:AT40"/>
    <mergeCell ref="AU40:BA40"/>
    <mergeCell ref="BH40:BN40"/>
    <mergeCell ref="BO40:BW40"/>
    <mergeCell ref="BX40:CD40"/>
    <mergeCell ref="CE40:CJ40"/>
    <mergeCell ref="CK40:CQ40"/>
    <mergeCell ref="CR40:CW40"/>
    <mergeCell ref="CX40:DC40"/>
    <mergeCell ref="DD40:DJ40"/>
    <mergeCell ref="ES40:EX40"/>
    <mergeCell ref="EY40:FE40"/>
    <mergeCell ref="DK40:DP40"/>
    <mergeCell ref="DQ40:DW40"/>
    <mergeCell ref="DX40:EA40"/>
    <mergeCell ref="EB40:EE40"/>
    <mergeCell ref="A39:E39"/>
    <mergeCell ref="F39:Z39"/>
    <mergeCell ref="AA39:AF39"/>
    <mergeCell ref="BB39:BG39"/>
    <mergeCell ref="BH39:BN39"/>
    <mergeCell ref="EB39:EE39"/>
    <mergeCell ref="BO39:BW39"/>
    <mergeCell ref="CX39:DC39"/>
    <mergeCell ref="EY39:FE39"/>
    <mergeCell ref="HV40:IB40"/>
    <mergeCell ref="IC40:IH40"/>
    <mergeCell ref="GG40:GO40"/>
    <mergeCell ref="GP40:GV40"/>
    <mergeCell ref="GW40:HB40"/>
    <mergeCell ref="HC40:HI40"/>
    <mergeCell ref="AA41:AF41"/>
    <mergeCell ref="AG41:AM41"/>
    <mergeCell ref="HJ40:HO40"/>
    <mergeCell ref="HP40:HU40"/>
    <mergeCell ref="FF40:FL40"/>
    <mergeCell ref="FM40:FS40"/>
    <mergeCell ref="FT40:FY40"/>
    <mergeCell ref="FZ40:GF40"/>
    <mergeCell ref="EF40:EL40"/>
    <mergeCell ref="EM40:ER40"/>
    <mergeCell ref="AN41:AT41"/>
    <mergeCell ref="AU41:BA41"/>
    <mergeCell ref="BB41:BG41"/>
    <mergeCell ref="BH41:BN41"/>
    <mergeCell ref="BO41:BW41"/>
    <mergeCell ref="BX41:CD41"/>
    <mergeCell ref="CE41:CJ41"/>
    <mergeCell ref="A42:E42"/>
    <mergeCell ref="F42:Z42"/>
    <mergeCell ref="AA42:AF42"/>
    <mergeCell ref="AG42:AM42"/>
    <mergeCell ref="AN42:AT42"/>
    <mergeCell ref="AU42:BA42"/>
    <mergeCell ref="BB42:BG42"/>
    <mergeCell ref="BH42:BN42"/>
    <mergeCell ref="BO42:BW42"/>
    <mergeCell ref="BX42:CD42"/>
    <mergeCell ref="CE42:CJ42"/>
    <mergeCell ref="CK42:CQ42"/>
    <mergeCell ref="CR42:CW42"/>
    <mergeCell ref="CX42:DC42"/>
    <mergeCell ref="DD42:DJ42"/>
    <mergeCell ref="DK42:DP42"/>
    <mergeCell ref="FT42:FY42"/>
    <mergeCell ref="HJ42:HO42"/>
    <mergeCell ref="HP42:HU42"/>
    <mergeCell ref="FZ41:GF41"/>
    <mergeCell ref="GG41:GO41"/>
    <mergeCell ref="EM41:ER41"/>
    <mergeCell ref="ES41:EX41"/>
    <mergeCell ref="EY41:FE41"/>
    <mergeCell ref="FF41:FL41"/>
    <mergeCell ref="HP41:HU41"/>
    <mergeCell ref="HV41:IB41"/>
    <mergeCell ref="IC41:IH41"/>
    <mergeCell ref="IC42:IH42"/>
    <mergeCell ref="CK41:CQ41"/>
    <mergeCell ref="CR41:CW41"/>
    <mergeCell ref="CX41:DC41"/>
    <mergeCell ref="DD41:DJ41"/>
    <mergeCell ref="DK41:DP41"/>
    <mergeCell ref="DQ41:DW41"/>
    <mergeCell ref="DX41:EA41"/>
    <mergeCell ref="EB41:EE41"/>
    <mergeCell ref="EF41:EL41"/>
    <mergeCell ref="GP41:GV41"/>
    <mergeCell ref="GW41:HB41"/>
    <mergeCell ref="HC41:HI41"/>
    <mergeCell ref="HJ41:HO41"/>
    <mergeCell ref="FM41:FS41"/>
    <mergeCell ref="FT41:FY41"/>
    <mergeCell ref="AU43:BA43"/>
    <mergeCell ref="BB43:BG43"/>
    <mergeCell ref="BH43:BN43"/>
    <mergeCell ref="BO43:BW43"/>
    <mergeCell ref="BX43:CD43"/>
    <mergeCell ref="CE43:CJ43"/>
    <mergeCell ref="CK43:CQ43"/>
    <mergeCell ref="CR43:CW43"/>
    <mergeCell ref="CX43:DC43"/>
    <mergeCell ref="DD43:DJ43"/>
    <mergeCell ref="DK43:DP43"/>
    <mergeCell ref="DQ43:DW43"/>
    <mergeCell ref="FZ42:GF42"/>
    <mergeCell ref="GG42:GO42"/>
    <mergeCell ref="GP42:GV42"/>
    <mergeCell ref="GW42:HB42"/>
    <mergeCell ref="HC42:HI42"/>
    <mergeCell ref="IC43:IH43"/>
    <mergeCell ref="DX43:EA43"/>
    <mergeCell ref="EB43:EE43"/>
    <mergeCell ref="EF43:EL43"/>
    <mergeCell ref="EM43:ER43"/>
    <mergeCell ref="ES43:EX43"/>
    <mergeCell ref="EY43:FE43"/>
    <mergeCell ref="FF43:FL43"/>
    <mergeCell ref="FM43:FS43"/>
    <mergeCell ref="FT43:FY43"/>
    <mergeCell ref="FZ43:GF43"/>
    <mergeCell ref="GG43:GO43"/>
    <mergeCell ref="GP43:GV43"/>
    <mergeCell ref="GW43:HB43"/>
    <mergeCell ref="DQ42:DW42"/>
    <mergeCell ref="AN44:AT44"/>
    <mergeCell ref="AU44:BA44"/>
    <mergeCell ref="DQ44:DW44"/>
    <mergeCell ref="DX44:EA44"/>
    <mergeCell ref="BB44:BG44"/>
    <mergeCell ref="BH44:BN44"/>
    <mergeCell ref="BO44:BW44"/>
    <mergeCell ref="BX44:CD44"/>
    <mergeCell ref="CE44:CJ44"/>
    <mergeCell ref="CK44:CQ44"/>
    <mergeCell ref="GP44:GV44"/>
    <mergeCell ref="GW44:HB44"/>
    <mergeCell ref="EB44:EE44"/>
    <mergeCell ref="EF44:EL44"/>
    <mergeCell ref="EM44:ER44"/>
    <mergeCell ref="ES44:EX44"/>
    <mergeCell ref="EY44:FE44"/>
    <mergeCell ref="A41:Z41"/>
    <mergeCell ref="BB40:BG40"/>
    <mergeCell ref="A38:E38"/>
    <mergeCell ref="F38:Z38"/>
    <mergeCell ref="AA38:AF38"/>
    <mergeCell ref="AG38:AM38"/>
    <mergeCell ref="AN38:AT38"/>
    <mergeCell ref="AU38:BA38"/>
    <mergeCell ref="BB38:BG38"/>
    <mergeCell ref="BH38:BN38"/>
    <mergeCell ref="AG39:AM39"/>
    <mergeCell ref="AN39:AT39"/>
    <mergeCell ref="AU39:BA39"/>
    <mergeCell ref="IC45:IH45"/>
    <mergeCell ref="FF45:FL45"/>
    <mergeCell ref="FM45:FS45"/>
    <mergeCell ref="FT45:FY45"/>
    <mergeCell ref="FZ45:GF45"/>
    <mergeCell ref="GG45:GO45"/>
    <mergeCell ref="GP45:GV45"/>
    <mergeCell ref="HC44:HI44"/>
    <mergeCell ref="HJ44:HO44"/>
    <mergeCell ref="HP44:HU44"/>
    <mergeCell ref="HV44:IB44"/>
    <mergeCell ref="IC44:IH44"/>
    <mergeCell ref="GW45:HB45"/>
    <mergeCell ref="HC45:HI45"/>
    <mergeCell ref="HJ45:HO45"/>
    <mergeCell ref="HP45:HU45"/>
    <mergeCell ref="HC43:HI43"/>
    <mergeCell ref="HJ43:HO43"/>
    <mergeCell ref="HP43:HU43"/>
    <mergeCell ref="HV42:IB42"/>
    <mergeCell ref="DX42:EA42"/>
    <mergeCell ref="EB42:EE42"/>
    <mergeCell ref="EF42:EL42"/>
    <mergeCell ref="EM42:ER42"/>
    <mergeCell ref="ES42:EX42"/>
    <mergeCell ref="EY42:FE42"/>
    <mergeCell ref="FF42:FL42"/>
    <mergeCell ref="FM42:FS42"/>
    <mergeCell ref="BB45:BG45"/>
    <mergeCell ref="BH45:BN45"/>
    <mergeCell ref="CR44:CW44"/>
    <mergeCell ref="CX44:DC44"/>
    <mergeCell ref="DD44:DJ44"/>
    <mergeCell ref="DK44:DP44"/>
    <mergeCell ref="A45:E45"/>
    <mergeCell ref="F45:Z45"/>
    <mergeCell ref="AA45:AF45"/>
    <mergeCell ref="AG45:AM45"/>
    <mergeCell ref="AN45:AT45"/>
    <mergeCell ref="AU45:BA45"/>
    <mergeCell ref="A44:E44"/>
    <mergeCell ref="F44:Z44"/>
    <mergeCell ref="AA44:AF44"/>
    <mergeCell ref="AG44:AM44"/>
    <mergeCell ref="HV43:IB43"/>
    <mergeCell ref="FF44:FL44"/>
    <mergeCell ref="A43:E43"/>
    <mergeCell ref="F43:Z43"/>
    <mergeCell ref="AA43:AF43"/>
    <mergeCell ref="AG43:AM43"/>
    <mergeCell ref="AN43:AT43"/>
    <mergeCell ref="HV45:IB45"/>
    <mergeCell ref="EM45:ER45"/>
    <mergeCell ref="ES45:EX45"/>
    <mergeCell ref="EY45:FE45"/>
    <mergeCell ref="CK45:CQ45"/>
    <mergeCell ref="CR45:CW45"/>
    <mergeCell ref="CX45:DC45"/>
    <mergeCell ref="DD45:DJ45"/>
    <mergeCell ref="EB45:EE45"/>
    <mergeCell ref="EF45:EL45"/>
    <mergeCell ref="DK45:DP45"/>
    <mergeCell ref="DQ45:DW45"/>
    <mergeCell ref="DX45:EA45"/>
    <mergeCell ref="BO45:BW45"/>
    <mergeCell ref="BX45:CD45"/>
    <mergeCell ref="CE45:CJ45"/>
    <mergeCell ref="FM44:FS44"/>
    <mergeCell ref="FT44:FY44"/>
    <mergeCell ref="FZ44:GF44"/>
    <mergeCell ref="GG44:GO44"/>
  </mergeCells>
  <pageMargins left="0.39370078740157483" right="0.31496062992125984" top="0.78740157480314965" bottom="0.39370078740157483" header="0.19685039370078741" footer="0.19685039370078741"/>
  <pageSetup paperSize="9" scale="5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E24"/>
  <sheetViews>
    <sheetView view="pageBreakPreview" zoomScaleNormal="120" workbookViewId="0">
      <selection activeCell="AT35" sqref="AT35:BC35"/>
    </sheetView>
  </sheetViews>
  <sheetFormatPr defaultColWidth="0.85546875" defaultRowHeight="10.5" x14ac:dyDescent="0.2"/>
  <cols>
    <col min="1" max="16384" width="0.85546875" style="2"/>
  </cols>
  <sheetData>
    <row r="1" spans="1:161" s="15" customFormat="1" ht="35.25" customHeight="1" x14ac:dyDescent="0.25">
      <c r="EE1" s="374" t="s">
        <v>618</v>
      </c>
      <c r="EF1" s="374"/>
      <c r="EG1" s="374"/>
      <c r="EH1" s="374"/>
      <c r="EI1" s="374"/>
      <c r="EJ1" s="374"/>
      <c r="EK1" s="374"/>
      <c r="EL1" s="374"/>
      <c r="EM1" s="374"/>
      <c r="EN1" s="374"/>
      <c r="EO1" s="374"/>
      <c r="EP1" s="374"/>
      <c r="EQ1" s="374"/>
      <c r="ER1" s="374"/>
      <c r="ES1" s="374"/>
      <c r="ET1" s="374"/>
      <c r="EU1" s="374"/>
      <c r="EV1" s="374"/>
      <c r="EW1" s="374"/>
      <c r="EX1" s="374"/>
      <c r="EY1" s="374"/>
      <c r="EZ1" s="374"/>
      <c r="FA1" s="374"/>
      <c r="FB1" s="374"/>
      <c r="FC1" s="374"/>
      <c r="FD1" s="374"/>
      <c r="FE1" s="374"/>
    </row>
    <row r="2" spans="1:161" s="1" customFormat="1" ht="11.25" x14ac:dyDescent="0.2"/>
    <row r="3" spans="1:161" s="4" customFormat="1" ht="33" customHeight="1" x14ac:dyDescent="0.25">
      <c r="A3" s="610" t="s">
        <v>617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</row>
    <row r="4" spans="1:161" s="1" customFormat="1" ht="11.25" x14ac:dyDescent="0.2"/>
    <row r="5" spans="1:161" s="15" customFormat="1" ht="24.75" customHeight="1" x14ac:dyDescent="0.25">
      <c r="R5" s="1"/>
      <c r="S5" s="1"/>
      <c r="T5" s="1"/>
      <c r="U5" s="1"/>
      <c r="V5" s="1"/>
      <c r="W5" s="1"/>
      <c r="EE5" s="1200" t="s">
        <v>10</v>
      </c>
      <c r="EF5" s="1200"/>
      <c r="EG5" s="1200"/>
      <c r="EH5" s="1200"/>
      <c r="EI5" s="1200"/>
      <c r="EJ5" s="1200"/>
      <c r="EK5" s="1200"/>
      <c r="EL5" s="1200"/>
      <c r="EM5" s="1200"/>
      <c r="EN5" s="1200"/>
      <c r="EO5" s="1200"/>
      <c r="EP5" s="1200"/>
      <c r="EQ5" s="1200"/>
      <c r="ER5" s="1200"/>
      <c r="ES5" s="1200"/>
      <c r="ET5" s="1200"/>
      <c r="EU5" s="1200"/>
      <c r="EV5" s="1200"/>
      <c r="EW5" s="1200"/>
      <c r="EX5" s="1200"/>
      <c r="EY5" s="1200"/>
      <c r="EZ5" s="1200"/>
      <c r="FA5" s="1200"/>
      <c r="FB5" s="1200"/>
      <c r="FC5" s="1200"/>
      <c r="FD5" s="1200"/>
      <c r="FE5" s="1200"/>
    </row>
    <row r="6" spans="1:161" s="15" customFormat="1" ht="15" x14ac:dyDescent="0.25">
      <c r="R6" s="6"/>
      <c r="ED6" s="1201"/>
      <c r="EE6" s="1201"/>
      <c r="EF6" s="1201"/>
      <c r="EG6" s="1201"/>
      <c r="EH6" s="1201"/>
      <c r="EI6" s="1201"/>
      <c r="EJ6" s="1201"/>
      <c r="EK6" s="1201"/>
      <c r="EL6" s="1201"/>
      <c r="EM6" s="1201"/>
      <c r="EN6" s="1201"/>
      <c r="EO6" s="1201"/>
      <c r="EP6" s="1201"/>
      <c r="EQ6" s="1201"/>
      <c r="ER6" s="1201"/>
      <c r="ES6" s="1201"/>
      <c r="ET6" s="1201"/>
      <c r="EU6" s="1201"/>
      <c r="EV6" s="1201"/>
      <c r="EW6" s="1201"/>
      <c r="EX6" s="1201"/>
      <c r="EY6" s="1201"/>
      <c r="EZ6" s="1201"/>
      <c r="FA6" s="1201"/>
      <c r="FB6" s="1201"/>
      <c r="FC6" s="1201"/>
      <c r="FD6" s="1201"/>
      <c r="FE6" s="1201"/>
    </row>
    <row r="7" spans="1:161" s="15" customFormat="1" ht="15" x14ac:dyDescent="0.25">
      <c r="R7" s="1"/>
      <c r="ED7" s="369" t="s">
        <v>11</v>
      </c>
      <c r="EE7" s="369"/>
      <c r="EF7" s="369"/>
      <c r="EG7" s="369"/>
      <c r="EH7" s="369"/>
      <c r="EI7" s="369"/>
      <c r="EJ7" s="369"/>
      <c r="EK7" s="369"/>
      <c r="EL7" s="369"/>
      <c r="EM7" s="369"/>
      <c r="EN7" s="369"/>
      <c r="EO7" s="369"/>
      <c r="EP7" s="369"/>
      <c r="EQ7" s="369"/>
      <c r="ER7" s="369"/>
      <c r="ES7" s="369"/>
      <c r="ET7" s="369"/>
      <c r="EU7" s="369"/>
      <c r="EV7" s="369"/>
      <c r="EW7" s="369"/>
      <c r="EX7" s="369"/>
      <c r="EY7" s="369"/>
      <c r="EZ7" s="369"/>
      <c r="FA7" s="369"/>
      <c r="FB7" s="369"/>
      <c r="FC7" s="369"/>
      <c r="FD7" s="369"/>
      <c r="FE7" s="369"/>
    </row>
    <row r="8" spans="1:161" s="18" customFormat="1" ht="12.75" x14ac:dyDescent="0.2">
      <c r="EB8" s="571" t="s">
        <v>12</v>
      </c>
      <c r="EC8" s="571"/>
      <c r="ED8" s="570"/>
      <c r="EE8" s="570"/>
      <c r="EF8" s="570"/>
      <c r="EG8" s="945" t="s">
        <v>12</v>
      </c>
      <c r="EH8" s="945"/>
      <c r="EI8" s="570"/>
      <c r="EJ8" s="570"/>
      <c r="EK8" s="570"/>
      <c r="EL8" s="570"/>
      <c r="EM8" s="570"/>
      <c r="EN8" s="570"/>
      <c r="EO8" s="570"/>
      <c r="EP8" s="570"/>
      <c r="EQ8" s="570"/>
      <c r="ER8" s="570"/>
      <c r="ES8" s="570"/>
      <c r="ET8" s="571">
        <v>20</v>
      </c>
      <c r="EU8" s="571"/>
      <c r="EV8" s="571"/>
      <c r="EW8" s="595"/>
      <c r="EX8" s="595"/>
      <c r="EY8" s="595"/>
      <c r="FA8" s="50" t="s">
        <v>14</v>
      </c>
      <c r="FD8" s="50"/>
    </row>
    <row r="9" spans="1:161" s="18" customFormat="1" ht="12.75" x14ac:dyDescent="0.2">
      <c r="FE9" s="49" t="s">
        <v>13</v>
      </c>
    </row>
    <row r="11" spans="1:161" s="29" customFormat="1" ht="12" x14ac:dyDescent="0.2">
      <c r="A11" s="29" t="s">
        <v>616</v>
      </c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</row>
    <row r="12" spans="1:161" s="29" customFormat="1" ht="12" x14ac:dyDescent="0.2"/>
    <row r="13" spans="1:161" s="29" customFormat="1" ht="12.75" customHeight="1" x14ac:dyDescent="0.2">
      <c r="A13" s="29" t="s">
        <v>251</v>
      </c>
      <c r="P13" s="371"/>
      <c r="Q13" s="371"/>
      <c r="R13" s="371"/>
      <c r="S13" s="371"/>
      <c r="T13" s="371"/>
      <c r="U13" s="370">
        <v>20</v>
      </c>
      <c r="V13" s="370"/>
      <c r="W13" s="370"/>
      <c r="X13" s="373"/>
      <c r="Y13" s="373"/>
      <c r="Z13" s="373"/>
      <c r="AA13" s="373"/>
      <c r="AB13" s="373"/>
      <c r="AC13" s="29" t="s">
        <v>615</v>
      </c>
    </row>
    <row r="14" spans="1:161" s="29" customFormat="1" ht="6" customHeight="1" thickBot="1" x14ac:dyDescent="0.25"/>
    <row r="15" spans="1:161" x14ac:dyDescent="0.2">
      <c r="A15" s="390" t="s">
        <v>614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2"/>
      <c r="M15" s="397" t="s">
        <v>613</v>
      </c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2"/>
      <c r="AR15" s="1065" t="s">
        <v>612</v>
      </c>
      <c r="AS15" s="1066"/>
      <c r="AT15" s="1066"/>
      <c r="AU15" s="1066"/>
      <c r="AV15" s="1066"/>
      <c r="AW15" s="1066"/>
      <c r="AX15" s="1066"/>
      <c r="AY15" s="1066"/>
      <c r="AZ15" s="1066"/>
      <c r="BA15" s="1066"/>
      <c r="BB15" s="1066"/>
      <c r="BC15" s="1066"/>
      <c r="BD15" s="1066"/>
      <c r="BE15" s="1066"/>
      <c r="BF15" s="1066"/>
      <c r="BG15" s="1066"/>
      <c r="BH15" s="1066"/>
      <c r="BI15" s="1066"/>
      <c r="BJ15" s="1066"/>
      <c r="BK15" s="1066"/>
      <c r="BL15" s="1066"/>
      <c r="BM15" s="1066"/>
      <c r="BN15" s="1066"/>
      <c r="BO15" s="1066"/>
      <c r="BP15" s="1066"/>
      <c r="BQ15" s="1066"/>
      <c r="BR15" s="1066"/>
      <c r="BS15" s="1066"/>
      <c r="BT15" s="1066"/>
      <c r="BU15" s="1066"/>
      <c r="BV15" s="1066"/>
      <c r="BW15" s="1066"/>
      <c r="BX15" s="1066"/>
      <c r="BY15" s="1066"/>
      <c r="BZ15" s="1066"/>
      <c r="CA15" s="1066"/>
      <c r="CB15" s="1066"/>
      <c r="CC15" s="1066"/>
      <c r="CD15" s="1066"/>
      <c r="CE15" s="1190"/>
      <c r="CF15" s="397" t="s">
        <v>611</v>
      </c>
      <c r="CG15" s="391"/>
      <c r="CH15" s="391"/>
      <c r="CI15" s="391"/>
      <c r="CJ15" s="391"/>
      <c r="CK15" s="391"/>
      <c r="CL15" s="391"/>
      <c r="CM15" s="391"/>
      <c r="CN15" s="391"/>
      <c r="CO15" s="391"/>
      <c r="CP15" s="391"/>
      <c r="CQ15" s="391"/>
      <c r="CR15" s="391"/>
      <c r="CS15" s="391"/>
      <c r="CT15" s="391"/>
      <c r="CU15" s="392"/>
      <c r="CV15" s="397" t="s">
        <v>610</v>
      </c>
      <c r="CW15" s="391"/>
      <c r="CX15" s="391"/>
      <c r="CY15" s="391"/>
      <c r="CZ15" s="391"/>
      <c r="DA15" s="391"/>
      <c r="DB15" s="391"/>
      <c r="DC15" s="391"/>
      <c r="DD15" s="391"/>
      <c r="DE15" s="391"/>
      <c r="DF15" s="391"/>
      <c r="DG15" s="391"/>
      <c r="DH15" s="391"/>
      <c r="DI15" s="391"/>
      <c r="DJ15" s="391"/>
      <c r="DK15" s="392"/>
      <c r="DL15" s="397" t="s">
        <v>609</v>
      </c>
      <c r="DM15" s="391"/>
      <c r="DN15" s="391"/>
      <c r="DO15" s="391"/>
      <c r="DP15" s="391"/>
      <c r="DQ15" s="391"/>
      <c r="DR15" s="391"/>
      <c r="DS15" s="391"/>
      <c r="DT15" s="391"/>
      <c r="DU15" s="391"/>
      <c r="DV15" s="391"/>
      <c r="DW15" s="391"/>
      <c r="DX15" s="391"/>
      <c r="DY15" s="391"/>
      <c r="DZ15" s="392"/>
      <c r="EA15" s="397" t="s">
        <v>608</v>
      </c>
      <c r="EB15" s="391"/>
      <c r="EC15" s="391"/>
      <c r="ED15" s="391"/>
      <c r="EE15" s="391"/>
      <c r="EF15" s="391"/>
      <c r="EG15" s="391"/>
      <c r="EH15" s="391"/>
      <c r="EI15" s="391"/>
      <c r="EJ15" s="391"/>
      <c r="EK15" s="391"/>
      <c r="EL15" s="391"/>
      <c r="EM15" s="391"/>
      <c r="EN15" s="391"/>
      <c r="EO15" s="391"/>
      <c r="EP15" s="391"/>
      <c r="EQ15" s="391"/>
      <c r="ER15" s="391"/>
      <c r="ES15" s="391"/>
      <c r="ET15" s="391"/>
      <c r="EU15" s="391"/>
      <c r="EV15" s="391"/>
      <c r="EW15" s="391"/>
      <c r="EX15" s="391"/>
      <c r="EY15" s="391"/>
      <c r="EZ15" s="391"/>
      <c r="FA15" s="391"/>
      <c r="FB15" s="391"/>
      <c r="FC15" s="391"/>
      <c r="FD15" s="391"/>
      <c r="FE15" s="963"/>
    </row>
    <row r="16" spans="1:161" x14ac:dyDescent="0.2">
      <c r="A16" s="393"/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5"/>
      <c r="M16" s="398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5"/>
      <c r="AR16" s="238" t="s">
        <v>114</v>
      </c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40"/>
      <c r="BL16" s="238" t="s">
        <v>434</v>
      </c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40"/>
      <c r="CF16" s="398"/>
      <c r="CG16" s="394"/>
      <c r="CH16" s="394"/>
      <c r="CI16" s="394"/>
      <c r="CJ16" s="394"/>
      <c r="CK16" s="394"/>
      <c r="CL16" s="394"/>
      <c r="CM16" s="394"/>
      <c r="CN16" s="394"/>
      <c r="CO16" s="394"/>
      <c r="CP16" s="394"/>
      <c r="CQ16" s="394"/>
      <c r="CR16" s="394"/>
      <c r="CS16" s="394"/>
      <c r="CT16" s="394"/>
      <c r="CU16" s="395"/>
      <c r="CV16" s="398"/>
      <c r="CW16" s="394"/>
      <c r="CX16" s="394"/>
      <c r="CY16" s="394"/>
      <c r="CZ16" s="394"/>
      <c r="DA16" s="394"/>
      <c r="DB16" s="394"/>
      <c r="DC16" s="394"/>
      <c r="DD16" s="394"/>
      <c r="DE16" s="394"/>
      <c r="DF16" s="394"/>
      <c r="DG16" s="394"/>
      <c r="DH16" s="394"/>
      <c r="DI16" s="394"/>
      <c r="DJ16" s="394"/>
      <c r="DK16" s="395"/>
      <c r="DL16" s="398"/>
      <c r="DM16" s="394"/>
      <c r="DN16" s="394"/>
      <c r="DO16" s="394"/>
      <c r="DP16" s="394"/>
      <c r="DQ16" s="394"/>
      <c r="DR16" s="394"/>
      <c r="DS16" s="394"/>
      <c r="DT16" s="394"/>
      <c r="DU16" s="394"/>
      <c r="DV16" s="394"/>
      <c r="DW16" s="394"/>
      <c r="DX16" s="394"/>
      <c r="DY16" s="394"/>
      <c r="DZ16" s="395"/>
      <c r="EA16" s="398"/>
      <c r="EB16" s="394"/>
      <c r="EC16" s="394"/>
      <c r="ED16" s="394"/>
      <c r="EE16" s="394"/>
      <c r="EF16" s="394"/>
      <c r="EG16" s="394"/>
      <c r="EH16" s="394"/>
      <c r="EI16" s="394"/>
      <c r="EJ16" s="394"/>
      <c r="EK16" s="394"/>
      <c r="EL16" s="394"/>
      <c r="EM16" s="394"/>
      <c r="EN16" s="394"/>
      <c r="EO16" s="394"/>
      <c r="EP16" s="394"/>
      <c r="EQ16" s="394"/>
      <c r="ER16" s="394"/>
      <c r="ES16" s="394"/>
      <c r="ET16" s="394"/>
      <c r="EU16" s="394"/>
      <c r="EV16" s="394"/>
      <c r="EW16" s="394"/>
      <c r="EX16" s="394"/>
      <c r="EY16" s="394"/>
      <c r="EZ16" s="394"/>
      <c r="FA16" s="394"/>
      <c r="FB16" s="394"/>
      <c r="FC16" s="394"/>
      <c r="FD16" s="394"/>
      <c r="FE16" s="964"/>
    </row>
    <row r="17" spans="1:161" ht="21" customHeight="1" x14ac:dyDescent="0.2">
      <c r="A17" s="396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5"/>
      <c r="M17" s="273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5"/>
      <c r="AR17" s="238" t="s">
        <v>607</v>
      </c>
      <c r="AS17" s="239"/>
      <c r="AT17" s="239"/>
      <c r="AU17" s="239"/>
      <c r="AV17" s="239"/>
      <c r="AW17" s="239"/>
      <c r="AX17" s="239"/>
      <c r="AY17" s="239"/>
      <c r="AZ17" s="239"/>
      <c r="BA17" s="240"/>
      <c r="BB17" s="238" t="s">
        <v>606</v>
      </c>
      <c r="BC17" s="239"/>
      <c r="BD17" s="239"/>
      <c r="BE17" s="239"/>
      <c r="BF17" s="239"/>
      <c r="BG17" s="239"/>
      <c r="BH17" s="239"/>
      <c r="BI17" s="239"/>
      <c r="BJ17" s="239"/>
      <c r="BK17" s="240"/>
      <c r="BL17" s="238" t="s">
        <v>607</v>
      </c>
      <c r="BM17" s="239"/>
      <c r="BN17" s="239"/>
      <c r="BO17" s="239"/>
      <c r="BP17" s="239"/>
      <c r="BQ17" s="239"/>
      <c r="BR17" s="239"/>
      <c r="BS17" s="239"/>
      <c r="BT17" s="239"/>
      <c r="BU17" s="240"/>
      <c r="BV17" s="238" t="s">
        <v>606</v>
      </c>
      <c r="BW17" s="239"/>
      <c r="BX17" s="239"/>
      <c r="BY17" s="239"/>
      <c r="BZ17" s="239"/>
      <c r="CA17" s="239"/>
      <c r="CB17" s="239"/>
      <c r="CC17" s="239"/>
      <c r="CD17" s="239"/>
      <c r="CE17" s="240"/>
      <c r="CF17" s="273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5"/>
      <c r="CV17" s="273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5"/>
      <c r="DL17" s="273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5"/>
      <c r="EA17" s="273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965"/>
    </row>
    <row r="18" spans="1:161" s="26" customFormat="1" ht="10.5" customHeight="1" thickBot="1" x14ac:dyDescent="0.25">
      <c r="A18" s="1182">
        <v>1</v>
      </c>
      <c r="B18" s="1183"/>
      <c r="C18" s="1183"/>
      <c r="D18" s="1183"/>
      <c r="E18" s="1183"/>
      <c r="F18" s="1183"/>
      <c r="G18" s="1183"/>
      <c r="H18" s="1183"/>
      <c r="I18" s="1183"/>
      <c r="J18" s="1183"/>
      <c r="K18" s="1183"/>
      <c r="L18" s="1185"/>
      <c r="M18" s="1184">
        <v>2</v>
      </c>
      <c r="N18" s="1183"/>
      <c r="O18" s="1183"/>
      <c r="P18" s="1183"/>
      <c r="Q18" s="1183"/>
      <c r="R18" s="1183"/>
      <c r="S18" s="1183"/>
      <c r="T18" s="1183"/>
      <c r="U18" s="1183"/>
      <c r="V18" s="1183"/>
      <c r="W18" s="1183"/>
      <c r="X18" s="1183"/>
      <c r="Y18" s="1183"/>
      <c r="Z18" s="1183"/>
      <c r="AA18" s="1183"/>
      <c r="AB18" s="1183"/>
      <c r="AC18" s="1183"/>
      <c r="AD18" s="1183"/>
      <c r="AE18" s="1183"/>
      <c r="AF18" s="1183"/>
      <c r="AG18" s="1183"/>
      <c r="AH18" s="1183"/>
      <c r="AI18" s="1183"/>
      <c r="AJ18" s="1183"/>
      <c r="AK18" s="1183"/>
      <c r="AL18" s="1183"/>
      <c r="AM18" s="1183"/>
      <c r="AN18" s="1183"/>
      <c r="AO18" s="1183"/>
      <c r="AP18" s="1183"/>
      <c r="AQ18" s="1185"/>
      <c r="AR18" s="1184">
        <v>3</v>
      </c>
      <c r="AS18" s="1183"/>
      <c r="AT18" s="1183"/>
      <c r="AU18" s="1183"/>
      <c r="AV18" s="1183"/>
      <c r="AW18" s="1183"/>
      <c r="AX18" s="1183"/>
      <c r="AY18" s="1183"/>
      <c r="AZ18" s="1183"/>
      <c r="BA18" s="1185"/>
      <c r="BB18" s="1184">
        <v>4</v>
      </c>
      <c r="BC18" s="1183"/>
      <c r="BD18" s="1183"/>
      <c r="BE18" s="1183"/>
      <c r="BF18" s="1183"/>
      <c r="BG18" s="1183"/>
      <c r="BH18" s="1183"/>
      <c r="BI18" s="1183"/>
      <c r="BJ18" s="1183"/>
      <c r="BK18" s="1185"/>
      <c r="BL18" s="1184">
        <v>5</v>
      </c>
      <c r="BM18" s="1183"/>
      <c r="BN18" s="1183"/>
      <c r="BO18" s="1183"/>
      <c r="BP18" s="1183"/>
      <c r="BQ18" s="1183"/>
      <c r="BR18" s="1183"/>
      <c r="BS18" s="1183"/>
      <c r="BT18" s="1183"/>
      <c r="BU18" s="1185"/>
      <c r="BV18" s="1184">
        <v>6</v>
      </c>
      <c r="BW18" s="1183"/>
      <c r="BX18" s="1183"/>
      <c r="BY18" s="1183"/>
      <c r="BZ18" s="1183"/>
      <c r="CA18" s="1183"/>
      <c r="CB18" s="1183"/>
      <c r="CC18" s="1183"/>
      <c r="CD18" s="1183"/>
      <c r="CE18" s="1185"/>
      <c r="CF18" s="1184">
        <v>8</v>
      </c>
      <c r="CG18" s="1183"/>
      <c r="CH18" s="1183"/>
      <c r="CI18" s="1183"/>
      <c r="CJ18" s="1183"/>
      <c r="CK18" s="1183"/>
      <c r="CL18" s="1183"/>
      <c r="CM18" s="1183"/>
      <c r="CN18" s="1183"/>
      <c r="CO18" s="1183"/>
      <c r="CP18" s="1183"/>
      <c r="CQ18" s="1183"/>
      <c r="CR18" s="1183"/>
      <c r="CS18" s="1183"/>
      <c r="CT18" s="1183"/>
      <c r="CU18" s="1185"/>
      <c r="CV18" s="1184">
        <v>9</v>
      </c>
      <c r="CW18" s="1183"/>
      <c r="CX18" s="1183"/>
      <c r="CY18" s="1183"/>
      <c r="CZ18" s="1183"/>
      <c r="DA18" s="1183"/>
      <c r="DB18" s="1183"/>
      <c r="DC18" s="1183"/>
      <c r="DD18" s="1183"/>
      <c r="DE18" s="1183"/>
      <c r="DF18" s="1183"/>
      <c r="DG18" s="1183"/>
      <c r="DH18" s="1183"/>
      <c r="DI18" s="1183"/>
      <c r="DJ18" s="1183"/>
      <c r="DK18" s="1185"/>
      <c r="DL18" s="1184">
        <v>10</v>
      </c>
      <c r="DM18" s="1183"/>
      <c r="DN18" s="1183"/>
      <c r="DO18" s="1183"/>
      <c r="DP18" s="1183"/>
      <c r="DQ18" s="1183"/>
      <c r="DR18" s="1183"/>
      <c r="DS18" s="1183"/>
      <c r="DT18" s="1183"/>
      <c r="DU18" s="1183"/>
      <c r="DV18" s="1183"/>
      <c r="DW18" s="1183"/>
      <c r="DX18" s="1183"/>
      <c r="DY18" s="1183"/>
      <c r="DZ18" s="1185"/>
      <c r="EA18" s="1184">
        <v>11</v>
      </c>
      <c r="EB18" s="1183"/>
      <c r="EC18" s="1183"/>
      <c r="ED18" s="1183"/>
      <c r="EE18" s="1183"/>
      <c r="EF18" s="1183"/>
      <c r="EG18" s="1183"/>
      <c r="EH18" s="1183"/>
      <c r="EI18" s="1183"/>
      <c r="EJ18" s="1183"/>
      <c r="EK18" s="1183"/>
      <c r="EL18" s="1183"/>
      <c r="EM18" s="1183"/>
      <c r="EN18" s="1183"/>
      <c r="EO18" s="1183"/>
      <c r="EP18" s="1183"/>
      <c r="EQ18" s="1183"/>
      <c r="ER18" s="1183"/>
      <c r="ES18" s="1183"/>
      <c r="ET18" s="1183"/>
      <c r="EU18" s="1183"/>
      <c r="EV18" s="1183"/>
      <c r="EW18" s="1183"/>
      <c r="EX18" s="1183"/>
      <c r="EY18" s="1183"/>
      <c r="EZ18" s="1183"/>
      <c r="FA18" s="1183"/>
      <c r="FB18" s="1183"/>
      <c r="FC18" s="1183"/>
      <c r="FD18" s="1183"/>
      <c r="FE18" s="1196"/>
    </row>
    <row r="19" spans="1:161" s="26" customFormat="1" ht="10.5" customHeight="1" x14ac:dyDescent="0.2">
      <c r="A19" s="1289" t="s">
        <v>605</v>
      </c>
      <c r="B19" s="1290"/>
      <c r="C19" s="1290"/>
      <c r="D19" s="1290"/>
      <c r="E19" s="1290"/>
      <c r="F19" s="1290"/>
      <c r="G19" s="1290"/>
      <c r="H19" s="1290"/>
      <c r="I19" s="1290"/>
      <c r="J19" s="1290"/>
      <c r="K19" s="1290"/>
      <c r="L19" s="1291"/>
      <c r="M19" s="1285"/>
      <c r="N19" s="1286"/>
      <c r="O19" s="1286"/>
      <c r="P19" s="1286"/>
      <c r="Q19" s="1286"/>
      <c r="R19" s="1286"/>
      <c r="S19" s="1286"/>
      <c r="T19" s="1286"/>
      <c r="U19" s="1286"/>
      <c r="V19" s="1286"/>
      <c r="W19" s="1286"/>
      <c r="X19" s="1286"/>
      <c r="Y19" s="1286"/>
      <c r="Z19" s="1286"/>
      <c r="AA19" s="1286"/>
      <c r="AB19" s="1286"/>
      <c r="AC19" s="1286"/>
      <c r="AD19" s="1286"/>
      <c r="AE19" s="1286"/>
      <c r="AF19" s="1286"/>
      <c r="AG19" s="1286"/>
      <c r="AH19" s="1286"/>
      <c r="AI19" s="1286"/>
      <c r="AJ19" s="1286"/>
      <c r="AK19" s="1286"/>
      <c r="AL19" s="1286"/>
      <c r="AM19" s="1286"/>
      <c r="AN19" s="1286"/>
      <c r="AO19" s="1286"/>
      <c r="AP19" s="1286"/>
      <c r="AQ19" s="1287"/>
      <c r="AR19" s="1292"/>
      <c r="AS19" s="1290"/>
      <c r="AT19" s="1290"/>
      <c r="AU19" s="1290"/>
      <c r="AV19" s="1290"/>
      <c r="AW19" s="1290"/>
      <c r="AX19" s="1290"/>
      <c r="AY19" s="1290"/>
      <c r="AZ19" s="1290"/>
      <c r="BA19" s="1291"/>
      <c r="BB19" s="1292"/>
      <c r="BC19" s="1290"/>
      <c r="BD19" s="1290"/>
      <c r="BE19" s="1290"/>
      <c r="BF19" s="1290"/>
      <c r="BG19" s="1290"/>
      <c r="BH19" s="1290"/>
      <c r="BI19" s="1290"/>
      <c r="BJ19" s="1290"/>
      <c r="BK19" s="1291"/>
      <c r="BL19" s="1292"/>
      <c r="BM19" s="1290"/>
      <c r="BN19" s="1290"/>
      <c r="BO19" s="1290"/>
      <c r="BP19" s="1290"/>
      <c r="BQ19" s="1290"/>
      <c r="BR19" s="1290"/>
      <c r="BS19" s="1290"/>
      <c r="BT19" s="1290"/>
      <c r="BU19" s="1291"/>
      <c r="BV19" s="1292"/>
      <c r="BW19" s="1290"/>
      <c r="BX19" s="1290"/>
      <c r="BY19" s="1290"/>
      <c r="BZ19" s="1290"/>
      <c r="CA19" s="1290"/>
      <c r="CB19" s="1290"/>
      <c r="CC19" s="1290"/>
      <c r="CD19" s="1290"/>
      <c r="CE19" s="1291"/>
      <c r="CF19" s="1065"/>
      <c r="CG19" s="1066"/>
      <c r="CH19" s="1066"/>
      <c r="CI19" s="1066"/>
      <c r="CJ19" s="1066"/>
      <c r="CK19" s="1066"/>
      <c r="CL19" s="1066"/>
      <c r="CM19" s="1066"/>
      <c r="CN19" s="1066"/>
      <c r="CO19" s="1066"/>
      <c r="CP19" s="1066"/>
      <c r="CQ19" s="1066"/>
      <c r="CR19" s="1066"/>
      <c r="CS19" s="1066"/>
      <c r="CT19" s="1066"/>
      <c r="CU19" s="1190"/>
      <c r="CV19" s="1065"/>
      <c r="CW19" s="1066"/>
      <c r="CX19" s="1066"/>
      <c r="CY19" s="1066"/>
      <c r="CZ19" s="1066"/>
      <c r="DA19" s="1066"/>
      <c r="DB19" s="1066"/>
      <c r="DC19" s="1066"/>
      <c r="DD19" s="1066"/>
      <c r="DE19" s="1066"/>
      <c r="DF19" s="1066"/>
      <c r="DG19" s="1066"/>
      <c r="DH19" s="1066"/>
      <c r="DI19" s="1066"/>
      <c r="DJ19" s="1066"/>
      <c r="DK19" s="1190"/>
      <c r="DL19" s="1285"/>
      <c r="DM19" s="1286"/>
      <c r="DN19" s="1286"/>
      <c r="DO19" s="1286"/>
      <c r="DP19" s="1286"/>
      <c r="DQ19" s="1286"/>
      <c r="DR19" s="1286"/>
      <c r="DS19" s="1286"/>
      <c r="DT19" s="1286"/>
      <c r="DU19" s="1286"/>
      <c r="DV19" s="1286"/>
      <c r="DW19" s="1286"/>
      <c r="DX19" s="1286"/>
      <c r="DY19" s="1286"/>
      <c r="DZ19" s="1287"/>
      <c r="EA19" s="1285"/>
      <c r="EB19" s="1286"/>
      <c r="EC19" s="1286"/>
      <c r="ED19" s="1286"/>
      <c r="EE19" s="1286"/>
      <c r="EF19" s="1286"/>
      <c r="EG19" s="1286"/>
      <c r="EH19" s="1286"/>
      <c r="EI19" s="1286"/>
      <c r="EJ19" s="1286"/>
      <c r="EK19" s="1286"/>
      <c r="EL19" s="1286"/>
      <c r="EM19" s="1286"/>
      <c r="EN19" s="1286"/>
      <c r="EO19" s="1286"/>
      <c r="EP19" s="1286"/>
      <c r="EQ19" s="1286"/>
      <c r="ER19" s="1286"/>
      <c r="ES19" s="1286"/>
      <c r="ET19" s="1286"/>
      <c r="EU19" s="1286"/>
      <c r="EV19" s="1286"/>
      <c r="EW19" s="1286"/>
      <c r="EX19" s="1286"/>
      <c r="EY19" s="1286"/>
      <c r="EZ19" s="1286"/>
      <c r="FA19" s="1286"/>
      <c r="FB19" s="1286"/>
      <c r="FC19" s="1286"/>
      <c r="FD19" s="1286"/>
      <c r="FE19" s="1288"/>
    </row>
    <row r="20" spans="1:161" s="26" customFormat="1" ht="10.5" customHeight="1" x14ac:dyDescent="0.2">
      <c r="A20" s="1056" t="s">
        <v>604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4"/>
      <c r="M20" s="1273"/>
      <c r="N20" s="1274"/>
      <c r="O20" s="1274"/>
      <c r="P20" s="1274"/>
      <c r="Q20" s="1274"/>
      <c r="R20" s="1274"/>
      <c r="S20" s="1274"/>
      <c r="T20" s="1274"/>
      <c r="U20" s="1274"/>
      <c r="V20" s="1274"/>
      <c r="W20" s="1274"/>
      <c r="X20" s="1274"/>
      <c r="Y20" s="1274"/>
      <c r="Z20" s="1274"/>
      <c r="AA20" s="1274"/>
      <c r="AB20" s="1274"/>
      <c r="AC20" s="1274"/>
      <c r="AD20" s="1274"/>
      <c r="AE20" s="1274"/>
      <c r="AF20" s="1274"/>
      <c r="AG20" s="1274"/>
      <c r="AH20" s="1274"/>
      <c r="AI20" s="1274"/>
      <c r="AJ20" s="1274"/>
      <c r="AK20" s="1274"/>
      <c r="AL20" s="1274"/>
      <c r="AM20" s="1274"/>
      <c r="AN20" s="1274"/>
      <c r="AO20" s="1274"/>
      <c r="AP20" s="1274"/>
      <c r="AQ20" s="1275"/>
      <c r="AR20" s="232"/>
      <c r="AS20" s="233"/>
      <c r="AT20" s="233"/>
      <c r="AU20" s="233"/>
      <c r="AV20" s="233"/>
      <c r="AW20" s="233"/>
      <c r="AX20" s="233"/>
      <c r="AY20" s="233"/>
      <c r="AZ20" s="233"/>
      <c r="BA20" s="234"/>
      <c r="BB20" s="232"/>
      <c r="BC20" s="233"/>
      <c r="BD20" s="233"/>
      <c r="BE20" s="233"/>
      <c r="BF20" s="233"/>
      <c r="BG20" s="233"/>
      <c r="BH20" s="233"/>
      <c r="BI20" s="233"/>
      <c r="BJ20" s="233"/>
      <c r="BK20" s="234"/>
      <c r="BL20" s="232"/>
      <c r="BM20" s="233"/>
      <c r="BN20" s="233"/>
      <c r="BO20" s="233"/>
      <c r="BP20" s="233"/>
      <c r="BQ20" s="233"/>
      <c r="BR20" s="233"/>
      <c r="BS20" s="233"/>
      <c r="BT20" s="233"/>
      <c r="BU20" s="234"/>
      <c r="BV20" s="232"/>
      <c r="BW20" s="233"/>
      <c r="BX20" s="233"/>
      <c r="BY20" s="233"/>
      <c r="BZ20" s="233"/>
      <c r="CA20" s="233"/>
      <c r="CB20" s="233"/>
      <c r="CC20" s="233"/>
      <c r="CD20" s="233"/>
      <c r="CE20" s="234"/>
      <c r="CF20" s="238"/>
      <c r="CG20" s="239"/>
      <c r="CH20" s="239"/>
      <c r="CI20" s="239"/>
      <c r="CJ20" s="239"/>
      <c r="CK20" s="239"/>
      <c r="CL20" s="239"/>
      <c r="CM20" s="239"/>
      <c r="CN20" s="239"/>
      <c r="CO20" s="239"/>
      <c r="CP20" s="239"/>
      <c r="CQ20" s="239"/>
      <c r="CR20" s="239"/>
      <c r="CS20" s="239"/>
      <c r="CT20" s="239"/>
      <c r="CU20" s="240"/>
      <c r="CV20" s="238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39"/>
      <c r="DI20" s="239"/>
      <c r="DJ20" s="239"/>
      <c r="DK20" s="240"/>
      <c r="DL20" s="1273"/>
      <c r="DM20" s="1274"/>
      <c r="DN20" s="1274"/>
      <c r="DO20" s="1274"/>
      <c r="DP20" s="1274"/>
      <c r="DQ20" s="1274"/>
      <c r="DR20" s="1274"/>
      <c r="DS20" s="1274"/>
      <c r="DT20" s="1274"/>
      <c r="DU20" s="1274"/>
      <c r="DV20" s="1274"/>
      <c r="DW20" s="1274"/>
      <c r="DX20" s="1274"/>
      <c r="DY20" s="1274"/>
      <c r="DZ20" s="1275"/>
      <c r="EA20" s="1273"/>
      <c r="EB20" s="1274"/>
      <c r="EC20" s="1274"/>
      <c r="ED20" s="1274"/>
      <c r="EE20" s="1274"/>
      <c r="EF20" s="1274"/>
      <c r="EG20" s="1274"/>
      <c r="EH20" s="1274"/>
      <c r="EI20" s="1274"/>
      <c r="EJ20" s="1274"/>
      <c r="EK20" s="1274"/>
      <c r="EL20" s="1274"/>
      <c r="EM20" s="1274"/>
      <c r="EN20" s="1274"/>
      <c r="EO20" s="1274"/>
      <c r="EP20" s="1274"/>
      <c r="EQ20" s="1274"/>
      <c r="ER20" s="1274"/>
      <c r="ES20" s="1274"/>
      <c r="ET20" s="1274"/>
      <c r="EU20" s="1274"/>
      <c r="EV20" s="1274"/>
      <c r="EW20" s="1274"/>
      <c r="EX20" s="1274"/>
      <c r="EY20" s="1274"/>
      <c r="EZ20" s="1274"/>
      <c r="FA20" s="1274"/>
      <c r="FB20" s="1274"/>
      <c r="FC20" s="1274"/>
      <c r="FD20" s="1274"/>
      <c r="FE20" s="1276"/>
    </row>
    <row r="21" spans="1:161" s="26" customFormat="1" ht="10.5" customHeight="1" x14ac:dyDescent="0.2">
      <c r="A21" s="1056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4"/>
      <c r="M21" s="1273"/>
      <c r="N21" s="1274"/>
      <c r="O21" s="1274"/>
      <c r="P21" s="1274"/>
      <c r="Q21" s="1274"/>
      <c r="R21" s="1274"/>
      <c r="S21" s="1274"/>
      <c r="T21" s="1274"/>
      <c r="U21" s="1274"/>
      <c r="V21" s="1274"/>
      <c r="W21" s="1274"/>
      <c r="X21" s="1274"/>
      <c r="Y21" s="1274"/>
      <c r="Z21" s="1274"/>
      <c r="AA21" s="1274"/>
      <c r="AB21" s="1274"/>
      <c r="AC21" s="1274"/>
      <c r="AD21" s="1274"/>
      <c r="AE21" s="1274"/>
      <c r="AF21" s="1274"/>
      <c r="AG21" s="1274"/>
      <c r="AH21" s="1274"/>
      <c r="AI21" s="1274"/>
      <c r="AJ21" s="1274"/>
      <c r="AK21" s="1274"/>
      <c r="AL21" s="1274"/>
      <c r="AM21" s="1274"/>
      <c r="AN21" s="1274"/>
      <c r="AO21" s="1274"/>
      <c r="AP21" s="1274"/>
      <c r="AQ21" s="1275"/>
      <c r="AR21" s="232"/>
      <c r="AS21" s="233"/>
      <c r="AT21" s="233"/>
      <c r="AU21" s="233"/>
      <c r="AV21" s="233"/>
      <c r="AW21" s="233"/>
      <c r="AX21" s="233"/>
      <c r="AY21" s="233"/>
      <c r="AZ21" s="233"/>
      <c r="BA21" s="234"/>
      <c r="BB21" s="232"/>
      <c r="BC21" s="233"/>
      <c r="BD21" s="233"/>
      <c r="BE21" s="233"/>
      <c r="BF21" s="233"/>
      <c r="BG21" s="233"/>
      <c r="BH21" s="233"/>
      <c r="BI21" s="233"/>
      <c r="BJ21" s="233"/>
      <c r="BK21" s="234"/>
      <c r="BL21" s="232"/>
      <c r="BM21" s="233"/>
      <c r="BN21" s="233"/>
      <c r="BO21" s="233"/>
      <c r="BP21" s="233"/>
      <c r="BQ21" s="233"/>
      <c r="BR21" s="233"/>
      <c r="BS21" s="233"/>
      <c r="BT21" s="233"/>
      <c r="BU21" s="234"/>
      <c r="BV21" s="232"/>
      <c r="BW21" s="233"/>
      <c r="BX21" s="233"/>
      <c r="BY21" s="233"/>
      <c r="BZ21" s="233"/>
      <c r="CA21" s="233"/>
      <c r="CB21" s="233"/>
      <c r="CC21" s="233"/>
      <c r="CD21" s="233"/>
      <c r="CE21" s="234"/>
      <c r="CF21" s="238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40"/>
      <c r="CV21" s="238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40"/>
      <c r="DL21" s="1273"/>
      <c r="DM21" s="1274"/>
      <c r="DN21" s="1274"/>
      <c r="DO21" s="1274"/>
      <c r="DP21" s="1274"/>
      <c r="DQ21" s="1274"/>
      <c r="DR21" s="1274"/>
      <c r="DS21" s="1274"/>
      <c r="DT21" s="1274"/>
      <c r="DU21" s="1274"/>
      <c r="DV21" s="1274"/>
      <c r="DW21" s="1274"/>
      <c r="DX21" s="1274"/>
      <c r="DY21" s="1274"/>
      <c r="DZ21" s="1275"/>
      <c r="EA21" s="1273"/>
      <c r="EB21" s="1274"/>
      <c r="EC21" s="1274"/>
      <c r="ED21" s="1274"/>
      <c r="EE21" s="1274"/>
      <c r="EF21" s="1274"/>
      <c r="EG21" s="1274"/>
      <c r="EH21" s="1274"/>
      <c r="EI21" s="1274"/>
      <c r="EJ21" s="1274"/>
      <c r="EK21" s="1274"/>
      <c r="EL21" s="1274"/>
      <c r="EM21" s="1274"/>
      <c r="EN21" s="1274"/>
      <c r="EO21" s="1274"/>
      <c r="EP21" s="1274"/>
      <c r="EQ21" s="1274"/>
      <c r="ER21" s="1274"/>
      <c r="ES21" s="1274"/>
      <c r="ET21" s="1274"/>
      <c r="EU21" s="1274"/>
      <c r="EV21" s="1274"/>
      <c r="EW21" s="1274"/>
      <c r="EX21" s="1274"/>
      <c r="EY21" s="1274"/>
      <c r="EZ21" s="1274"/>
      <c r="FA21" s="1274"/>
      <c r="FB21" s="1274"/>
      <c r="FC21" s="1274"/>
      <c r="FD21" s="1274"/>
      <c r="FE21" s="1276"/>
    </row>
    <row r="22" spans="1:161" s="26" customFormat="1" ht="10.5" customHeight="1" x14ac:dyDescent="0.2">
      <c r="A22" s="1056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4"/>
      <c r="M22" s="1273"/>
      <c r="N22" s="1274"/>
      <c r="O22" s="1274"/>
      <c r="P22" s="1274"/>
      <c r="Q22" s="1274"/>
      <c r="R22" s="1274"/>
      <c r="S22" s="1274"/>
      <c r="T22" s="1274"/>
      <c r="U22" s="1274"/>
      <c r="V22" s="1274"/>
      <c r="W22" s="1274"/>
      <c r="X22" s="1274"/>
      <c r="Y22" s="1274"/>
      <c r="Z22" s="1274"/>
      <c r="AA22" s="1274"/>
      <c r="AB22" s="1274"/>
      <c r="AC22" s="1274"/>
      <c r="AD22" s="1274"/>
      <c r="AE22" s="1274"/>
      <c r="AF22" s="1274"/>
      <c r="AG22" s="1274"/>
      <c r="AH22" s="1274"/>
      <c r="AI22" s="1274"/>
      <c r="AJ22" s="1274"/>
      <c r="AK22" s="1274"/>
      <c r="AL22" s="1274"/>
      <c r="AM22" s="1274"/>
      <c r="AN22" s="1274"/>
      <c r="AO22" s="1274"/>
      <c r="AP22" s="1274"/>
      <c r="AQ22" s="1275"/>
      <c r="AR22" s="232"/>
      <c r="AS22" s="233"/>
      <c r="AT22" s="233"/>
      <c r="AU22" s="233"/>
      <c r="AV22" s="233"/>
      <c r="AW22" s="233"/>
      <c r="AX22" s="233"/>
      <c r="AY22" s="233"/>
      <c r="AZ22" s="233"/>
      <c r="BA22" s="234"/>
      <c r="BB22" s="232"/>
      <c r="BC22" s="233"/>
      <c r="BD22" s="233"/>
      <c r="BE22" s="233"/>
      <c r="BF22" s="233"/>
      <c r="BG22" s="233"/>
      <c r="BH22" s="233"/>
      <c r="BI22" s="233"/>
      <c r="BJ22" s="233"/>
      <c r="BK22" s="234"/>
      <c r="BL22" s="232"/>
      <c r="BM22" s="233"/>
      <c r="BN22" s="233"/>
      <c r="BO22" s="233"/>
      <c r="BP22" s="233"/>
      <c r="BQ22" s="233"/>
      <c r="BR22" s="233"/>
      <c r="BS22" s="233"/>
      <c r="BT22" s="233"/>
      <c r="BU22" s="234"/>
      <c r="BV22" s="232"/>
      <c r="BW22" s="233"/>
      <c r="BX22" s="233"/>
      <c r="BY22" s="233"/>
      <c r="BZ22" s="233"/>
      <c r="CA22" s="233"/>
      <c r="CB22" s="233"/>
      <c r="CC22" s="233"/>
      <c r="CD22" s="233"/>
      <c r="CE22" s="234"/>
      <c r="CF22" s="238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40"/>
      <c r="CV22" s="238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40"/>
      <c r="DL22" s="1273"/>
      <c r="DM22" s="1274"/>
      <c r="DN22" s="1274"/>
      <c r="DO22" s="1274"/>
      <c r="DP22" s="1274"/>
      <c r="DQ22" s="1274"/>
      <c r="DR22" s="1274"/>
      <c r="DS22" s="1274"/>
      <c r="DT22" s="1274"/>
      <c r="DU22" s="1274"/>
      <c r="DV22" s="1274"/>
      <c r="DW22" s="1274"/>
      <c r="DX22" s="1274"/>
      <c r="DY22" s="1274"/>
      <c r="DZ22" s="1275"/>
      <c r="EA22" s="1273"/>
      <c r="EB22" s="1274"/>
      <c r="EC22" s="1274"/>
      <c r="ED22" s="1274"/>
      <c r="EE22" s="1274"/>
      <c r="EF22" s="1274"/>
      <c r="EG22" s="1274"/>
      <c r="EH22" s="1274"/>
      <c r="EI22" s="1274"/>
      <c r="EJ22" s="1274"/>
      <c r="EK22" s="1274"/>
      <c r="EL22" s="1274"/>
      <c r="EM22" s="1274"/>
      <c r="EN22" s="1274"/>
      <c r="EO22" s="1274"/>
      <c r="EP22" s="1274"/>
      <c r="EQ22" s="1274"/>
      <c r="ER22" s="1274"/>
      <c r="ES22" s="1274"/>
      <c r="ET22" s="1274"/>
      <c r="EU22" s="1274"/>
      <c r="EV22" s="1274"/>
      <c r="EW22" s="1274"/>
      <c r="EX22" s="1274"/>
      <c r="EY22" s="1274"/>
      <c r="EZ22" s="1274"/>
      <c r="FA22" s="1274"/>
      <c r="FB22" s="1274"/>
      <c r="FC22" s="1274"/>
      <c r="FD22" s="1274"/>
      <c r="FE22" s="1276"/>
    </row>
    <row r="23" spans="1:161" s="26" customFormat="1" ht="10.5" customHeight="1" thickBot="1" x14ac:dyDescent="0.25">
      <c r="A23" s="1277"/>
      <c r="B23" s="1278"/>
      <c r="C23" s="1278"/>
      <c r="D23" s="1278"/>
      <c r="E23" s="1278"/>
      <c r="F23" s="1278"/>
      <c r="G23" s="1278"/>
      <c r="H23" s="1278"/>
      <c r="I23" s="1278"/>
      <c r="J23" s="1278"/>
      <c r="K23" s="1278"/>
      <c r="L23" s="1279"/>
      <c r="M23" s="1280"/>
      <c r="N23" s="1281"/>
      <c r="O23" s="1281"/>
      <c r="P23" s="1281"/>
      <c r="Q23" s="1281"/>
      <c r="R23" s="1281"/>
      <c r="S23" s="1281"/>
      <c r="T23" s="1281"/>
      <c r="U23" s="1281"/>
      <c r="V23" s="1281"/>
      <c r="W23" s="1281"/>
      <c r="X23" s="1281"/>
      <c r="Y23" s="1281"/>
      <c r="Z23" s="1281"/>
      <c r="AA23" s="1281"/>
      <c r="AB23" s="1281"/>
      <c r="AC23" s="1281"/>
      <c r="AD23" s="1281"/>
      <c r="AE23" s="1281"/>
      <c r="AF23" s="1281"/>
      <c r="AG23" s="1281"/>
      <c r="AH23" s="1281"/>
      <c r="AI23" s="1281"/>
      <c r="AJ23" s="1281"/>
      <c r="AK23" s="1281"/>
      <c r="AL23" s="1281"/>
      <c r="AM23" s="1281"/>
      <c r="AN23" s="1281"/>
      <c r="AO23" s="1281"/>
      <c r="AP23" s="1281"/>
      <c r="AQ23" s="1282"/>
      <c r="AR23" s="1283"/>
      <c r="AS23" s="1278"/>
      <c r="AT23" s="1278"/>
      <c r="AU23" s="1278"/>
      <c r="AV23" s="1278"/>
      <c r="AW23" s="1278"/>
      <c r="AX23" s="1278"/>
      <c r="AY23" s="1278"/>
      <c r="AZ23" s="1278"/>
      <c r="BA23" s="1279"/>
      <c r="BB23" s="1283"/>
      <c r="BC23" s="1278"/>
      <c r="BD23" s="1278"/>
      <c r="BE23" s="1278"/>
      <c r="BF23" s="1278"/>
      <c r="BG23" s="1278"/>
      <c r="BH23" s="1278"/>
      <c r="BI23" s="1278"/>
      <c r="BJ23" s="1278"/>
      <c r="BK23" s="1279"/>
      <c r="BL23" s="1283"/>
      <c r="BM23" s="1278"/>
      <c r="BN23" s="1278"/>
      <c r="BO23" s="1278"/>
      <c r="BP23" s="1278"/>
      <c r="BQ23" s="1278"/>
      <c r="BR23" s="1278"/>
      <c r="BS23" s="1278"/>
      <c r="BT23" s="1278"/>
      <c r="BU23" s="1279"/>
      <c r="BV23" s="1283"/>
      <c r="BW23" s="1278"/>
      <c r="BX23" s="1278"/>
      <c r="BY23" s="1278"/>
      <c r="BZ23" s="1278"/>
      <c r="CA23" s="1278"/>
      <c r="CB23" s="1278"/>
      <c r="CC23" s="1278"/>
      <c r="CD23" s="1278"/>
      <c r="CE23" s="1279"/>
      <c r="CF23" s="1184"/>
      <c r="CG23" s="1183"/>
      <c r="CH23" s="1183"/>
      <c r="CI23" s="1183"/>
      <c r="CJ23" s="1183"/>
      <c r="CK23" s="1183"/>
      <c r="CL23" s="1183"/>
      <c r="CM23" s="1183"/>
      <c r="CN23" s="1183"/>
      <c r="CO23" s="1183"/>
      <c r="CP23" s="1183"/>
      <c r="CQ23" s="1183"/>
      <c r="CR23" s="1183"/>
      <c r="CS23" s="1183"/>
      <c r="CT23" s="1183"/>
      <c r="CU23" s="1185"/>
      <c r="CV23" s="1184"/>
      <c r="CW23" s="1183"/>
      <c r="CX23" s="1183"/>
      <c r="CY23" s="1183"/>
      <c r="CZ23" s="1183"/>
      <c r="DA23" s="1183"/>
      <c r="DB23" s="1183"/>
      <c r="DC23" s="1183"/>
      <c r="DD23" s="1183"/>
      <c r="DE23" s="1183"/>
      <c r="DF23" s="1183"/>
      <c r="DG23" s="1183"/>
      <c r="DH23" s="1183"/>
      <c r="DI23" s="1183"/>
      <c r="DJ23" s="1183"/>
      <c r="DK23" s="1185"/>
      <c r="DL23" s="1280"/>
      <c r="DM23" s="1281"/>
      <c r="DN23" s="1281"/>
      <c r="DO23" s="1281"/>
      <c r="DP23" s="1281"/>
      <c r="DQ23" s="1281"/>
      <c r="DR23" s="1281"/>
      <c r="DS23" s="1281"/>
      <c r="DT23" s="1281"/>
      <c r="DU23" s="1281"/>
      <c r="DV23" s="1281"/>
      <c r="DW23" s="1281"/>
      <c r="DX23" s="1281"/>
      <c r="DY23" s="1281"/>
      <c r="DZ23" s="1282"/>
      <c r="EA23" s="1280"/>
      <c r="EB23" s="1281"/>
      <c r="EC23" s="1281"/>
      <c r="ED23" s="1281"/>
      <c r="EE23" s="1281"/>
      <c r="EF23" s="1281"/>
      <c r="EG23" s="1281"/>
      <c r="EH23" s="1281"/>
      <c r="EI23" s="1281"/>
      <c r="EJ23" s="1281"/>
      <c r="EK23" s="1281"/>
      <c r="EL23" s="1281"/>
      <c r="EM23" s="1281"/>
      <c r="EN23" s="1281"/>
      <c r="EO23" s="1281"/>
      <c r="EP23" s="1281"/>
      <c r="EQ23" s="1281"/>
      <c r="ER23" s="1281"/>
      <c r="ES23" s="1281"/>
      <c r="ET23" s="1281"/>
      <c r="EU23" s="1281"/>
      <c r="EV23" s="1281"/>
      <c r="EW23" s="1281"/>
      <c r="EX23" s="1281"/>
      <c r="EY23" s="1281"/>
      <c r="EZ23" s="1281"/>
      <c r="FA23" s="1281"/>
      <c r="FB23" s="1281"/>
      <c r="FC23" s="1281"/>
      <c r="FD23" s="1281"/>
      <c r="FE23" s="1284"/>
    </row>
    <row r="24" spans="1:161" ht="15" customHeight="1" x14ac:dyDescent="0.2">
      <c r="C24" s="64"/>
      <c r="D24" s="64" t="s">
        <v>30</v>
      </c>
      <c r="E24" s="2" t="s">
        <v>603</v>
      </c>
    </row>
  </sheetData>
  <mergeCells count="88">
    <mergeCell ref="A15:L17"/>
    <mergeCell ref="BB17:BK17"/>
    <mergeCell ref="AR16:BK16"/>
    <mergeCell ref="M15:AQ17"/>
    <mergeCell ref="AR17:BA17"/>
    <mergeCell ref="EE1:FE1"/>
    <mergeCell ref="EE5:FE5"/>
    <mergeCell ref="ED6:FE6"/>
    <mergeCell ref="A3:FE3"/>
    <mergeCell ref="ED7:FE7"/>
    <mergeCell ref="DL18:DZ18"/>
    <mergeCell ref="BL20:BU20"/>
    <mergeCell ref="BL17:BU17"/>
    <mergeCell ref="EB8:EC8"/>
    <mergeCell ref="CF15:CU17"/>
    <mergeCell ref="BL16:CE16"/>
    <mergeCell ref="BV17:CE17"/>
    <mergeCell ref="BL19:BU19"/>
    <mergeCell ref="EA20:FE20"/>
    <mergeCell ref="BV19:CE19"/>
    <mergeCell ref="EA18:FE18"/>
    <mergeCell ref="BV20:CE20"/>
    <mergeCell ref="ED8:EF8"/>
    <mergeCell ref="AR15:CE15"/>
    <mergeCell ref="EI8:ES8"/>
    <mergeCell ref="ET8:EV8"/>
    <mergeCell ref="M20:AQ20"/>
    <mergeCell ref="AR20:BA20"/>
    <mergeCell ref="BB20:BK20"/>
    <mergeCell ref="A20:L20"/>
    <mergeCell ref="M19:AQ19"/>
    <mergeCell ref="BB19:BK19"/>
    <mergeCell ref="EW8:EY8"/>
    <mergeCell ref="Q11:AE11"/>
    <mergeCell ref="CV15:DK17"/>
    <mergeCell ref="DL15:DZ17"/>
    <mergeCell ref="EA15:FE17"/>
    <mergeCell ref="EG8:EH8"/>
    <mergeCell ref="P13:T13"/>
    <mergeCell ref="U13:W13"/>
    <mergeCell ref="X13:AB13"/>
    <mergeCell ref="A18:L18"/>
    <mergeCell ref="M18:AQ18"/>
    <mergeCell ref="AR18:BA18"/>
    <mergeCell ref="A19:L19"/>
    <mergeCell ref="AR19:BA19"/>
    <mergeCell ref="BB18:BK18"/>
    <mergeCell ref="BL18:BU18"/>
    <mergeCell ref="BV18:CE18"/>
    <mergeCell ref="CF18:CU18"/>
    <mergeCell ref="CV18:DK18"/>
    <mergeCell ref="DL21:DZ21"/>
    <mergeCell ref="EA21:FE21"/>
    <mergeCell ref="DL20:DZ20"/>
    <mergeCell ref="CF19:CU19"/>
    <mergeCell ref="CV19:DK19"/>
    <mergeCell ref="DL19:DZ19"/>
    <mergeCell ref="CV21:DK21"/>
    <mergeCell ref="CV20:DK20"/>
    <mergeCell ref="CF20:CU20"/>
    <mergeCell ref="EA19:FE19"/>
    <mergeCell ref="A21:L21"/>
    <mergeCell ref="M21:AQ21"/>
    <mergeCell ref="BL23:BU23"/>
    <mergeCell ref="BV23:CE23"/>
    <mergeCell ref="CF23:CU23"/>
    <mergeCell ref="CF21:CU21"/>
    <mergeCell ref="BV22:CE22"/>
    <mergeCell ref="AR21:BA21"/>
    <mergeCell ref="BB21:BK21"/>
    <mergeCell ref="BL21:BU21"/>
    <mergeCell ref="BV21:CE21"/>
    <mergeCell ref="A22:L22"/>
    <mergeCell ref="M22:AQ22"/>
    <mergeCell ref="AR22:BA22"/>
    <mergeCell ref="BB22:BK22"/>
    <mergeCell ref="BL22:BU22"/>
    <mergeCell ref="DL22:DZ22"/>
    <mergeCell ref="EA22:FE22"/>
    <mergeCell ref="A23:L23"/>
    <mergeCell ref="M23:AQ23"/>
    <mergeCell ref="AR23:BA23"/>
    <mergeCell ref="BB23:BK23"/>
    <mergeCell ref="DL23:DZ23"/>
    <mergeCell ref="EA23:FE23"/>
    <mergeCell ref="CF22:CU22"/>
    <mergeCell ref="CV22:DK22"/>
    <mergeCell ref="CV23:DK23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A48"/>
  <sheetViews>
    <sheetView view="pageBreakPreview" topLeftCell="A16" zoomScaleNormal="100" workbookViewId="0">
      <selection activeCell="AT35" sqref="AT35:BC35"/>
    </sheetView>
  </sheetViews>
  <sheetFormatPr defaultColWidth="0.85546875" defaultRowHeight="12.75" x14ac:dyDescent="0.2"/>
  <cols>
    <col min="1" max="16384" width="0.85546875" style="18"/>
  </cols>
  <sheetData>
    <row r="1" spans="1:105" ht="33.75" customHeight="1" x14ac:dyDescent="0.2">
      <c r="CC1" s="367" t="s">
        <v>657</v>
      </c>
      <c r="CD1" s="367"/>
      <c r="CE1" s="367"/>
      <c r="CF1" s="367"/>
      <c r="CG1" s="367"/>
      <c r="CH1" s="367"/>
      <c r="CI1" s="367"/>
      <c r="CJ1" s="367"/>
      <c r="CK1" s="367"/>
      <c r="CL1" s="367"/>
      <c r="CM1" s="367"/>
      <c r="CN1" s="367"/>
      <c r="CO1" s="367"/>
      <c r="CP1" s="367"/>
      <c r="CQ1" s="367"/>
      <c r="CR1" s="367"/>
      <c r="CS1" s="367"/>
      <c r="CT1" s="367"/>
      <c r="CU1" s="367"/>
      <c r="CV1" s="367"/>
      <c r="CW1" s="367"/>
      <c r="CX1" s="367"/>
      <c r="CY1" s="367"/>
      <c r="CZ1" s="367"/>
      <c r="DA1" s="367"/>
    </row>
    <row r="3" spans="1:105" s="4" customFormat="1" ht="31.5" customHeight="1" x14ac:dyDescent="0.25">
      <c r="A3" s="381" t="s">
        <v>656</v>
      </c>
      <c r="B3" s="1167"/>
      <c r="C3" s="1167"/>
      <c r="D3" s="1167"/>
      <c r="E3" s="1167"/>
      <c r="F3" s="1167"/>
      <c r="G3" s="1167"/>
      <c r="H3" s="1167"/>
      <c r="I3" s="1167"/>
      <c r="J3" s="1167"/>
      <c r="K3" s="1167"/>
      <c r="L3" s="1167"/>
      <c r="M3" s="1167"/>
      <c r="N3" s="1167"/>
      <c r="O3" s="1167"/>
      <c r="P3" s="1167"/>
      <c r="Q3" s="1167"/>
      <c r="R3" s="1167"/>
      <c r="S3" s="1167"/>
      <c r="T3" s="1167"/>
      <c r="U3" s="1167"/>
      <c r="V3" s="1167"/>
      <c r="W3" s="1167"/>
      <c r="X3" s="1167"/>
      <c r="Y3" s="1167"/>
      <c r="Z3" s="1167"/>
      <c r="AA3" s="1167"/>
      <c r="AB3" s="1167"/>
      <c r="AC3" s="1167"/>
      <c r="AD3" s="1167"/>
      <c r="AE3" s="1167"/>
      <c r="AF3" s="1167"/>
      <c r="AG3" s="1167"/>
      <c r="AH3" s="1167"/>
      <c r="AI3" s="1167"/>
      <c r="AJ3" s="1167"/>
      <c r="AK3" s="1167"/>
      <c r="AL3" s="1167"/>
      <c r="AM3" s="1167"/>
      <c r="AN3" s="1167"/>
      <c r="AO3" s="1167"/>
      <c r="AP3" s="1167"/>
      <c r="AQ3" s="1167"/>
      <c r="AR3" s="1167"/>
      <c r="AS3" s="1167"/>
      <c r="AT3" s="1167"/>
      <c r="AU3" s="1167"/>
      <c r="AV3" s="1167"/>
      <c r="AW3" s="1167"/>
      <c r="AX3" s="1167"/>
      <c r="AY3" s="1167"/>
      <c r="AZ3" s="1167"/>
      <c r="BA3" s="1167"/>
      <c r="BB3" s="1167"/>
      <c r="BC3" s="1167"/>
      <c r="BD3" s="1167"/>
      <c r="BE3" s="1167"/>
      <c r="BF3" s="1167"/>
      <c r="BG3" s="1167"/>
      <c r="BH3" s="1167"/>
      <c r="BI3" s="1167"/>
      <c r="BJ3" s="1167"/>
      <c r="BK3" s="1167"/>
      <c r="BL3" s="1167"/>
      <c r="BM3" s="1167"/>
      <c r="BN3" s="1167"/>
      <c r="BO3" s="1167"/>
      <c r="BP3" s="1167"/>
      <c r="BQ3" s="1167"/>
      <c r="BR3" s="1167"/>
      <c r="BS3" s="1167"/>
      <c r="BT3" s="1167"/>
      <c r="BU3" s="1167"/>
      <c r="BV3" s="1167"/>
      <c r="BW3" s="1167"/>
      <c r="BX3" s="1167"/>
      <c r="BY3" s="1167"/>
      <c r="BZ3" s="1167"/>
      <c r="CA3" s="1167"/>
      <c r="CB3" s="1167"/>
      <c r="CC3" s="1167"/>
      <c r="CD3" s="1167"/>
      <c r="CE3" s="1167"/>
      <c r="CF3" s="1167"/>
      <c r="CG3" s="1167"/>
      <c r="CH3" s="1167"/>
      <c r="CI3" s="1167"/>
      <c r="CJ3" s="1167"/>
      <c r="CK3" s="1167"/>
      <c r="CL3" s="1167"/>
      <c r="CM3" s="1167"/>
      <c r="CN3" s="1167"/>
      <c r="CO3" s="1167"/>
      <c r="CP3" s="1167"/>
      <c r="CQ3" s="1167"/>
      <c r="CR3" s="1167"/>
      <c r="CS3" s="1167"/>
      <c r="CT3" s="1167"/>
      <c r="CU3" s="1167"/>
      <c r="CV3" s="1167"/>
      <c r="CW3" s="1167"/>
      <c r="CX3" s="1167"/>
      <c r="CY3" s="1167"/>
      <c r="CZ3" s="1167"/>
      <c r="DA3" s="1167"/>
    </row>
    <row r="5" spans="1:105" s="47" customFormat="1" x14ac:dyDescent="0.2">
      <c r="K5" s="1316" t="s">
        <v>655</v>
      </c>
      <c r="L5" s="1316"/>
      <c r="M5" s="1316"/>
      <c r="N5" s="1316"/>
      <c r="O5" s="1316"/>
      <c r="P5" s="1316"/>
      <c r="Q5" s="1316"/>
      <c r="R5" s="1316"/>
      <c r="S5" s="1316"/>
      <c r="T5" s="1316"/>
      <c r="U5" s="1316"/>
      <c r="V5" s="1316"/>
      <c r="W5" s="1316"/>
      <c r="X5" s="1316"/>
      <c r="Y5" s="1316"/>
      <c r="Z5" s="1316"/>
      <c r="AA5" s="1316"/>
      <c r="AB5" s="1316"/>
      <c r="AC5" s="1316"/>
      <c r="AD5" s="1316"/>
      <c r="AE5" s="1316"/>
      <c r="AF5" s="1316"/>
      <c r="AG5" s="1316"/>
      <c r="AH5" s="1316"/>
      <c r="AI5" s="1316"/>
      <c r="AJ5" s="1316"/>
      <c r="AK5" s="1316"/>
      <c r="AL5" s="1316"/>
      <c r="AM5" s="1316"/>
      <c r="AN5" s="1316"/>
      <c r="AO5" s="1316"/>
      <c r="AP5" s="1316"/>
      <c r="AQ5" s="1316"/>
      <c r="AR5" s="1316"/>
      <c r="AS5" s="1316"/>
      <c r="AT5" s="1316"/>
      <c r="AU5" s="1316"/>
      <c r="AV5" s="1316"/>
      <c r="AW5" s="1316"/>
      <c r="AX5" s="1316"/>
      <c r="AY5" s="1316"/>
      <c r="AZ5" s="1316"/>
      <c r="BA5" s="1316"/>
      <c r="BB5" s="1316"/>
      <c r="BC5" s="1316"/>
      <c r="BD5" s="1316"/>
      <c r="BE5" s="1306"/>
      <c r="BF5" s="1306"/>
      <c r="BG5" s="1306"/>
      <c r="BH5" s="1306"/>
      <c r="BI5" s="315" t="s">
        <v>654</v>
      </c>
      <c r="BJ5" s="315"/>
      <c r="BK5" s="315"/>
      <c r="BL5" s="315"/>
      <c r="BM5" s="315"/>
      <c r="BN5" s="315"/>
      <c r="BO5" s="315"/>
      <c r="BP5" s="315"/>
      <c r="BQ5" s="315"/>
      <c r="BR5" s="315"/>
      <c r="BS5" s="1306"/>
      <c r="BT5" s="1306"/>
      <c r="BU5" s="1306"/>
      <c r="BV5" s="1306"/>
      <c r="BW5" s="1306"/>
      <c r="BX5" s="1306"/>
      <c r="BY5" s="1306"/>
      <c r="BZ5" s="1317" t="s">
        <v>653</v>
      </c>
      <c r="CA5" s="1317"/>
      <c r="CB5" s="1317"/>
      <c r="CC5" s="1317"/>
      <c r="CD5" s="1317"/>
      <c r="CE5" s="1317"/>
      <c r="CF5" s="1306"/>
      <c r="CG5" s="1306"/>
      <c r="CH5" s="1306"/>
      <c r="CI5" s="1306"/>
      <c r="CJ5" s="1306"/>
      <c r="CK5" s="1306"/>
      <c r="CL5" s="1306"/>
      <c r="CM5" s="47" t="s">
        <v>652</v>
      </c>
    </row>
    <row r="7" spans="1:105" ht="24.75" customHeight="1" x14ac:dyDescent="0.2">
      <c r="BZ7" s="1200" t="s">
        <v>10</v>
      </c>
      <c r="CA7" s="1200"/>
      <c r="CB7" s="1200"/>
      <c r="CC7" s="1200"/>
      <c r="CD7" s="1200"/>
      <c r="CE7" s="1200"/>
      <c r="CF7" s="1200"/>
      <c r="CG7" s="1200"/>
      <c r="CH7" s="1200"/>
      <c r="CI7" s="1200"/>
      <c r="CJ7" s="1200"/>
      <c r="CK7" s="1200"/>
      <c r="CL7" s="1200"/>
      <c r="CM7" s="1200"/>
      <c r="CN7" s="1200"/>
      <c r="CO7" s="1200"/>
      <c r="CP7" s="1200"/>
      <c r="CQ7" s="1200"/>
      <c r="CR7" s="1200"/>
      <c r="CS7" s="1200"/>
      <c r="CT7" s="1200"/>
      <c r="CU7" s="1200"/>
      <c r="CV7" s="1200"/>
      <c r="CW7" s="1200"/>
      <c r="CX7" s="1200"/>
      <c r="CY7" s="1200"/>
      <c r="CZ7" s="1200"/>
      <c r="DA7" s="1200"/>
    </row>
    <row r="8" spans="1:105" x14ac:dyDescent="0.2">
      <c r="BY8" s="70"/>
      <c r="BZ8" s="575"/>
      <c r="CA8" s="575"/>
      <c r="CB8" s="575"/>
      <c r="CC8" s="575"/>
      <c r="CD8" s="575"/>
      <c r="CE8" s="575"/>
      <c r="CF8" s="575"/>
      <c r="CG8" s="575"/>
      <c r="CH8" s="575"/>
      <c r="CI8" s="575"/>
      <c r="CJ8" s="575"/>
      <c r="CK8" s="575"/>
      <c r="CL8" s="575"/>
      <c r="CM8" s="575"/>
      <c r="CN8" s="575"/>
      <c r="CO8" s="575"/>
      <c r="CP8" s="575"/>
      <c r="CQ8" s="575"/>
      <c r="CR8" s="575"/>
      <c r="CS8" s="575"/>
      <c r="CT8" s="575"/>
      <c r="CU8" s="575"/>
      <c r="CV8" s="575"/>
      <c r="CW8" s="575"/>
      <c r="CX8" s="575"/>
      <c r="CY8" s="575"/>
      <c r="CZ8" s="575"/>
      <c r="DA8" s="575"/>
    </row>
    <row r="9" spans="1:105" x14ac:dyDescent="0.2">
      <c r="BZ9" s="369" t="s">
        <v>11</v>
      </c>
      <c r="CA9" s="369"/>
      <c r="CB9" s="369"/>
      <c r="CC9" s="369"/>
      <c r="CD9" s="369"/>
      <c r="CE9" s="369"/>
      <c r="CF9" s="369"/>
      <c r="CG9" s="369"/>
      <c r="CH9" s="369"/>
      <c r="CI9" s="369"/>
      <c r="CJ9" s="369"/>
      <c r="CK9" s="369"/>
      <c r="CL9" s="369"/>
      <c r="CM9" s="369"/>
      <c r="CN9" s="369"/>
      <c r="CO9" s="369"/>
      <c r="CP9" s="369"/>
      <c r="CQ9" s="369"/>
      <c r="CR9" s="369"/>
      <c r="CS9" s="369"/>
      <c r="CT9" s="369"/>
      <c r="CU9" s="369"/>
      <c r="CV9" s="369"/>
      <c r="CW9" s="369"/>
      <c r="CX9" s="369"/>
      <c r="CY9" s="369"/>
      <c r="CZ9" s="369"/>
      <c r="DA9" s="369"/>
    </row>
    <row r="10" spans="1:105" x14ac:dyDescent="0.2">
      <c r="BY10" s="571" t="s">
        <v>12</v>
      </c>
      <c r="BZ10" s="571"/>
      <c r="CA10" s="570"/>
      <c r="CB10" s="570"/>
      <c r="CC10" s="570"/>
      <c r="CD10" s="945" t="s">
        <v>12</v>
      </c>
      <c r="CE10" s="945"/>
      <c r="CF10" s="570"/>
      <c r="CG10" s="570"/>
      <c r="CH10" s="570"/>
      <c r="CI10" s="570"/>
      <c r="CJ10" s="570"/>
      <c r="CK10" s="570"/>
      <c r="CL10" s="570"/>
      <c r="CM10" s="570"/>
      <c r="CN10" s="570"/>
      <c r="CO10" s="570"/>
      <c r="CP10" s="571">
        <v>20</v>
      </c>
      <c r="CQ10" s="571"/>
      <c r="CR10" s="571"/>
      <c r="CS10" s="595"/>
      <c r="CT10" s="595"/>
      <c r="CU10" s="595"/>
      <c r="CW10" s="50" t="s">
        <v>14</v>
      </c>
      <c r="CZ10" s="50"/>
    </row>
    <row r="11" spans="1:105" x14ac:dyDescent="0.2">
      <c r="DA11" s="49" t="s">
        <v>13</v>
      </c>
    </row>
    <row r="13" spans="1:105" x14ac:dyDescent="0.2">
      <c r="A13" s="614" t="s">
        <v>651</v>
      </c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15"/>
      <c r="AJ13" s="615"/>
      <c r="AK13" s="615"/>
      <c r="AL13" s="615"/>
      <c r="AM13" s="615"/>
      <c r="AN13" s="615"/>
      <c r="AO13" s="615"/>
      <c r="AP13" s="615"/>
      <c r="AQ13" s="615"/>
      <c r="AR13" s="615"/>
      <c r="AS13" s="615"/>
      <c r="AT13" s="615"/>
      <c r="AU13" s="615"/>
      <c r="AV13" s="615"/>
      <c r="AW13" s="615"/>
      <c r="AX13" s="615"/>
      <c r="AY13" s="615"/>
      <c r="AZ13" s="615"/>
      <c r="BA13" s="616"/>
      <c r="BB13" s="614"/>
      <c r="BC13" s="615"/>
      <c r="BD13" s="615"/>
      <c r="BE13" s="615"/>
      <c r="BF13" s="615"/>
      <c r="BG13" s="615"/>
      <c r="BH13" s="615"/>
      <c r="BI13" s="615"/>
      <c r="BJ13" s="615"/>
      <c r="BK13" s="615"/>
      <c r="BL13" s="615"/>
      <c r="BM13" s="615"/>
      <c r="BN13" s="615"/>
      <c r="BO13" s="615"/>
      <c r="BP13" s="615"/>
      <c r="BQ13" s="615"/>
      <c r="BR13" s="615"/>
      <c r="BS13" s="615"/>
      <c r="BT13" s="615"/>
      <c r="BU13" s="615"/>
      <c r="BV13" s="615"/>
      <c r="BW13" s="615"/>
      <c r="BX13" s="615"/>
      <c r="BY13" s="615"/>
      <c r="BZ13" s="615"/>
      <c r="CA13" s="616"/>
      <c r="CB13" s="614"/>
      <c r="CC13" s="615"/>
      <c r="CD13" s="615"/>
      <c r="CE13" s="615"/>
      <c r="CF13" s="615"/>
      <c r="CG13" s="615"/>
      <c r="CH13" s="615"/>
      <c r="CI13" s="615"/>
      <c r="CJ13" s="615"/>
      <c r="CK13" s="615"/>
      <c r="CL13" s="615"/>
      <c r="CM13" s="615"/>
      <c r="CN13" s="615"/>
      <c r="CO13" s="615"/>
      <c r="CP13" s="615"/>
      <c r="CQ13" s="615"/>
      <c r="CR13" s="615"/>
      <c r="CS13" s="615"/>
      <c r="CT13" s="615"/>
      <c r="CU13" s="615"/>
      <c r="CV13" s="615"/>
      <c r="CW13" s="615"/>
      <c r="CX13" s="615"/>
      <c r="CY13" s="615"/>
      <c r="CZ13" s="615"/>
      <c r="DA13" s="616"/>
    </row>
    <row r="14" spans="1:105" ht="39.75" customHeight="1" x14ac:dyDescent="0.2">
      <c r="A14" s="1296" t="s">
        <v>650</v>
      </c>
      <c r="B14" s="1297"/>
      <c r="C14" s="1297"/>
      <c r="D14" s="1297"/>
      <c r="E14" s="1297"/>
      <c r="F14" s="1297"/>
      <c r="G14" s="1297"/>
      <c r="H14" s="1297"/>
      <c r="I14" s="1297"/>
      <c r="J14" s="1297"/>
      <c r="K14" s="1297"/>
      <c r="L14" s="1297"/>
      <c r="M14" s="1297"/>
      <c r="N14" s="1297"/>
      <c r="O14" s="1297"/>
      <c r="P14" s="1297"/>
      <c r="Q14" s="1297"/>
      <c r="R14" s="1297"/>
      <c r="S14" s="1297"/>
      <c r="T14" s="1297"/>
      <c r="U14" s="1297"/>
      <c r="V14" s="1297"/>
      <c r="W14" s="1297"/>
      <c r="X14" s="1297"/>
      <c r="Y14" s="1297"/>
      <c r="Z14" s="1297"/>
      <c r="AA14" s="1297"/>
      <c r="AB14" s="1297"/>
      <c r="AC14" s="1297"/>
      <c r="AD14" s="1297"/>
      <c r="AE14" s="1297"/>
      <c r="AF14" s="1297"/>
      <c r="AG14" s="1297"/>
      <c r="AH14" s="1297"/>
      <c r="AI14" s="1297"/>
      <c r="AJ14" s="1297"/>
      <c r="AK14" s="1297"/>
      <c r="AL14" s="1297"/>
      <c r="AM14" s="1297"/>
      <c r="AN14" s="1297"/>
      <c r="AO14" s="1297"/>
      <c r="AP14" s="1297"/>
      <c r="AQ14" s="1297"/>
      <c r="AR14" s="1297"/>
      <c r="AS14" s="1297"/>
      <c r="AT14" s="1297"/>
      <c r="AU14" s="1297"/>
      <c r="AV14" s="1297"/>
      <c r="AW14" s="1297"/>
      <c r="AX14" s="1297"/>
      <c r="AY14" s="1297"/>
      <c r="AZ14" s="1297"/>
      <c r="BA14" s="1298"/>
      <c r="BB14" s="1321" t="s">
        <v>649</v>
      </c>
      <c r="BC14" s="1322"/>
      <c r="BD14" s="1322"/>
      <c r="BE14" s="1322"/>
      <c r="BF14" s="1322"/>
      <c r="BG14" s="1322"/>
      <c r="BH14" s="1322"/>
      <c r="BI14" s="1322"/>
      <c r="BJ14" s="1322"/>
      <c r="BK14" s="1322"/>
      <c r="BL14" s="1322"/>
      <c r="BM14" s="1322"/>
      <c r="BN14" s="1322"/>
      <c r="BO14" s="1322"/>
      <c r="BP14" s="1322"/>
      <c r="BQ14" s="1322"/>
      <c r="BR14" s="1322"/>
      <c r="BS14" s="1322"/>
      <c r="BT14" s="1322"/>
      <c r="BU14" s="1322"/>
      <c r="BV14" s="1322"/>
      <c r="BW14" s="1322"/>
      <c r="BX14" s="1322"/>
      <c r="BY14" s="1322"/>
      <c r="BZ14" s="1322"/>
      <c r="CA14" s="1323"/>
      <c r="CB14" s="1321" t="s">
        <v>648</v>
      </c>
      <c r="CC14" s="1322"/>
      <c r="CD14" s="1322"/>
      <c r="CE14" s="1322"/>
      <c r="CF14" s="1322"/>
      <c r="CG14" s="1322"/>
      <c r="CH14" s="1322"/>
      <c r="CI14" s="1322"/>
      <c r="CJ14" s="1322"/>
      <c r="CK14" s="1322"/>
      <c r="CL14" s="1322"/>
      <c r="CM14" s="1322"/>
      <c r="CN14" s="1322"/>
      <c r="CO14" s="1322"/>
      <c r="CP14" s="1322"/>
      <c r="CQ14" s="1322"/>
      <c r="CR14" s="1322"/>
      <c r="CS14" s="1322"/>
      <c r="CT14" s="1322"/>
      <c r="CU14" s="1322"/>
      <c r="CV14" s="1322"/>
      <c r="CW14" s="1322"/>
      <c r="CX14" s="1322"/>
      <c r="CY14" s="1322"/>
      <c r="CZ14" s="1322"/>
      <c r="DA14" s="1323"/>
    </row>
    <row r="15" spans="1:105" x14ac:dyDescent="0.2">
      <c r="A15" s="1296">
        <v>1</v>
      </c>
      <c r="B15" s="1297"/>
      <c r="C15" s="1297"/>
      <c r="D15" s="1297"/>
      <c r="E15" s="1297"/>
      <c r="F15" s="1297"/>
      <c r="G15" s="1297"/>
      <c r="H15" s="1297"/>
      <c r="I15" s="1297"/>
      <c r="J15" s="1297"/>
      <c r="K15" s="1297"/>
      <c r="L15" s="1297"/>
      <c r="M15" s="1297"/>
      <c r="N15" s="1297"/>
      <c r="O15" s="1297"/>
      <c r="P15" s="1297"/>
      <c r="Q15" s="1297"/>
      <c r="R15" s="1297"/>
      <c r="S15" s="1297"/>
      <c r="T15" s="1297"/>
      <c r="U15" s="1297"/>
      <c r="V15" s="1297"/>
      <c r="W15" s="1297"/>
      <c r="X15" s="1297"/>
      <c r="Y15" s="1297"/>
      <c r="Z15" s="1297"/>
      <c r="AA15" s="1297"/>
      <c r="AB15" s="1297"/>
      <c r="AC15" s="1297"/>
      <c r="AD15" s="1297"/>
      <c r="AE15" s="1297"/>
      <c r="AF15" s="1297"/>
      <c r="AG15" s="1297"/>
      <c r="AH15" s="1297"/>
      <c r="AI15" s="1297"/>
      <c r="AJ15" s="1297"/>
      <c r="AK15" s="1297"/>
      <c r="AL15" s="1297"/>
      <c r="AM15" s="1297"/>
      <c r="AN15" s="1297"/>
      <c r="AO15" s="1297"/>
      <c r="AP15" s="1297"/>
      <c r="AQ15" s="1297"/>
      <c r="AR15" s="1297"/>
      <c r="AS15" s="1297"/>
      <c r="AT15" s="1297"/>
      <c r="AU15" s="1297"/>
      <c r="AV15" s="1297"/>
      <c r="AW15" s="1297"/>
      <c r="AX15" s="1297"/>
      <c r="AY15" s="1297"/>
      <c r="AZ15" s="1297"/>
      <c r="BA15" s="1298"/>
      <c r="BB15" s="1296">
        <v>2</v>
      </c>
      <c r="BC15" s="1297"/>
      <c r="BD15" s="1297"/>
      <c r="BE15" s="1297"/>
      <c r="BF15" s="1297"/>
      <c r="BG15" s="1297"/>
      <c r="BH15" s="1297"/>
      <c r="BI15" s="1297"/>
      <c r="BJ15" s="1297"/>
      <c r="BK15" s="1297"/>
      <c r="BL15" s="1297"/>
      <c r="BM15" s="1297"/>
      <c r="BN15" s="1297"/>
      <c r="BO15" s="1297"/>
      <c r="BP15" s="1297"/>
      <c r="BQ15" s="1297"/>
      <c r="BR15" s="1297"/>
      <c r="BS15" s="1297"/>
      <c r="BT15" s="1297"/>
      <c r="BU15" s="1297"/>
      <c r="BV15" s="1297"/>
      <c r="BW15" s="1297"/>
      <c r="BX15" s="1297"/>
      <c r="BY15" s="1297"/>
      <c r="BZ15" s="1297"/>
      <c r="CA15" s="1298"/>
      <c r="CB15" s="1296">
        <v>3</v>
      </c>
      <c r="CC15" s="1297"/>
      <c r="CD15" s="1297"/>
      <c r="CE15" s="1297"/>
      <c r="CF15" s="1297"/>
      <c r="CG15" s="1297"/>
      <c r="CH15" s="1297"/>
      <c r="CI15" s="1297"/>
      <c r="CJ15" s="1297"/>
      <c r="CK15" s="1297"/>
      <c r="CL15" s="1297"/>
      <c r="CM15" s="1297"/>
      <c r="CN15" s="1297"/>
      <c r="CO15" s="1297"/>
      <c r="CP15" s="1297"/>
      <c r="CQ15" s="1297"/>
      <c r="CR15" s="1297"/>
      <c r="CS15" s="1297"/>
      <c r="CT15" s="1297"/>
      <c r="CU15" s="1297"/>
      <c r="CV15" s="1297"/>
      <c r="CW15" s="1297"/>
      <c r="CX15" s="1297"/>
      <c r="CY15" s="1297"/>
      <c r="CZ15" s="1297"/>
      <c r="DA15" s="1298"/>
    </row>
    <row r="16" spans="1:105" s="65" customFormat="1" x14ac:dyDescent="0.2">
      <c r="A16" s="68"/>
      <c r="B16" s="1300" t="s">
        <v>390</v>
      </c>
      <c r="C16" s="1300"/>
      <c r="D16" s="1300"/>
      <c r="E16" s="1300"/>
      <c r="F16" s="1300"/>
      <c r="G16" s="1300"/>
      <c r="H16" s="1300"/>
      <c r="I16" s="1300"/>
      <c r="J16" s="1300"/>
      <c r="K16" s="1300"/>
      <c r="L16" s="1300"/>
      <c r="M16" s="1300"/>
      <c r="N16" s="1300"/>
      <c r="O16" s="1300"/>
      <c r="P16" s="1300"/>
      <c r="Q16" s="1300"/>
      <c r="R16" s="1300"/>
      <c r="S16" s="1300"/>
      <c r="T16" s="1300"/>
      <c r="U16" s="1300"/>
      <c r="V16" s="1300"/>
      <c r="W16" s="1300"/>
      <c r="X16" s="1300"/>
      <c r="Y16" s="1300"/>
      <c r="Z16" s="1300"/>
      <c r="AA16" s="1300"/>
      <c r="AB16" s="1300"/>
      <c r="AC16" s="1300"/>
      <c r="AD16" s="1300"/>
      <c r="AE16" s="1300"/>
      <c r="AF16" s="1300"/>
      <c r="AG16" s="1300"/>
      <c r="AH16" s="1300"/>
      <c r="AI16" s="1300"/>
      <c r="AJ16" s="1300"/>
      <c r="AK16" s="1300"/>
      <c r="AL16" s="1300"/>
      <c r="AM16" s="1300"/>
      <c r="AN16" s="1300"/>
      <c r="AO16" s="1300"/>
      <c r="AP16" s="1300"/>
      <c r="AQ16" s="1300"/>
      <c r="AR16" s="1300"/>
      <c r="AS16" s="1300"/>
      <c r="AT16" s="1300"/>
      <c r="AU16" s="1300"/>
      <c r="AV16" s="1300"/>
      <c r="AW16" s="1300"/>
      <c r="AX16" s="1300"/>
      <c r="AY16" s="1300"/>
      <c r="AZ16" s="1300"/>
      <c r="BA16" s="1301"/>
      <c r="BB16" s="1293"/>
      <c r="BC16" s="1294"/>
      <c r="BD16" s="1294"/>
      <c r="BE16" s="1294"/>
      <c r="BF16" s="1294"/>
      <c r="BG16" s="1294"/>
      <c r="BH16" s="1294"/>
      <c r="BI16" s="1294"/>
      <c r="BJ16" s="1294"/>
      <c r="BK16" s="1294"/>
      <c r="BL16" s="1294"/>
      <c r="BM16" s="1294"/>
      <c r="BN16" s="1294"/>
      <c r="BO16" s="1294"/>
      <c r="BP16" s="1294"/>
      <c r="BQ16" s="1294"/>
      <c r="BR16" s="1294"/>
      <c r="BS16" s="1294"/>
      <c r="BT16" s="1294"/>
      <c r="BU16" s="1294"/>
      <c r="BV16" s="1294"/>
      <c r="BW16" s="1294"/>
      <c r="BX16" s="1294"/>
      <c r="BY16" s="1294"/>
      <c r="BZ16" s="1294"/>
      <c r="CA16" s="1295"/>
      <c r="CB16" s="1293"/>
      <c r="CC16" s="1294"/>
      <c r="CD16" s="1294"/>
      <c r="CE16" s="1294"/>
      <c r="CF16" s="1294"/>
      <c r="CG16" s="1294"/>
      <c r="CH16" s="1294"/>
      <c r="CI16" s="1294"/>
      <c r="CJ16" s="1294"/>
      <c r="CK16" s="1294"/>
      <c r="CL16" s="1294"/>
      <c r="CM16" s="1294"/>
      <c r="CN16" s="1294"/>
      <c r="CO16" s="1294"/>
      <c r="CP16" s="1294"/>
      <c r="CQ16" s="1294"/>
      <c r="CR16" s="1294"/>
      <c r="CS16" s="1294"/>
      <c r="CT16" s="1294"/>
      <c r="CU16" s="1294"/>
      <c r="CV16" s="1294"/>
      <c r="CW16" s="1294"/>
      <c r="CX16" s="1294"/>
      <c r="CY16" s="1294"/>
      <c r="CZ16" s="1294"/>
      <c r="DA16" s="1295"/>
    </row>
    <row r="17" spans="1:105" s="65" customFormat="1" x14ac:dyDescent="0.2">
      <c r="A17" s="68"/>
      <c r="B17" s="1300" t="s">
        <v>193</v>
      </c>
      <c r="C17" s="1300"/>
      <c r="D17" s="1300"/>
      <c r="E17" s="1300"/>
      <c r="F17" s="1300"/>
      <c r="G17" s="1300"/>
      <c r="H17" s="1300"/>
      <c r="I17" s="1300"/>
      <c r="J17" s="1300"/>
      <c r="K17" s="1300"/>
      <c r="L17" s="1300"/>
      <c r="M17" s="1300"/>
      <c r="N17" s="1300"/>
      <c r="O17" s="1300"/>
      <c r="P17" s="1300"/>
      <c r="Q17" s="1300"/>
      <c r="R17" s="1300"/>
      <c r="S17" s="1300"/>
      <c r="T17" s="1300"/>
      <c r="U17" s="1300"/>
      <c r="V17" s="1300"/>
      <c r="W17" s="1300"/>
      <c r="X17" s="1300"/>
      <c r="Y17" s="1300"/>
      <c r="Z17" s="1300"/>
      <c r="AA17" s="1300"/>
      <c r="AB17" s="1300"/>
      <c r="AC17" s="1300"/>
      <c r="AD17" s="1300"/>
      <c r="AE17" s="1300"/>
      <c r="AF17" s="1300"/>
      <c r="AG17" s="1300"/>
      <c r="AH17" s="1300"/>
      <c r="AI17" s="1300"/>
      <c r="AJ17" s="1300"/>
      <c r="AK17" s="1300"/>
      <c r="AL17" s="1300"/>
      <c r="AM17" s="1300"/>
      <c r="AN17" s="1300"/>
      <c r="AO17" s="1300"/>
      <c r="AP17" s="1300"/>
      <c r="AQ17" s="1300"/>
      <c r="AR17" s="1300"/>
      <c r="AS17" s="1300"/>
      <c r="AT17" s="1300"/>
      <c r="AU17" s="1300"/>
      <c r="AV17" s="1300"/>
      <c r="AW17" s="1300"/>
      <c r="AX17" s="1300"/>
      <c r="AY17" s="1300"/>
      <c r="AZ17" s="1300"/>
      <c r="BA17" s="1301"/>
      <c r="BB17" s="1293"/>
      <c r="BC17" s="1294"/>
      <c r="BD17" s="1294"/>
      <c r="BE17" s="1294"/>
      <c r="BF17" s="1294"/>
      <c r="BG17" s="1294"/>
      <c r="BH17" s="1294"/>
      <c r="BI17" s="1294"/>
      <c r="BJ17" s="1294"/>
      <c r="BK17" s="1294"/>
      <c r="BL17" s="1294"/>
      <c r="BM17" s="1294"/>
      <c r="BN17" s="1294"/>
      <c r="BO17" s="1294"/>
      <c r="BP17" s="1294"/>
      <c r="BQ17" s="1294"/>
      <c r="BR17" s="1294"/>
      <c r="BS17" s="1294"/>
      <c r="BT17" s="1294"/>
      <c r="BU17" s="1294"/>
      <c r="BV17" s="1294"/>
      <c r="BW17" s="1294"/>
      <c r="BX17" s="1294"/>
      <c r="BY17" s="1294"/>
      <c r="BZ17" s="1294"/>
      <c r="CA17" s="1295"/>
      <c r="CB17" s="1293"/>
      <c r="CC17" s="1294"/>
      <c r="CD17" s="1294"/>
      <c r="CE17" s="1294"/>
      <c r="CF17" s="1294"/>
      <c r="CG17" s="1294"/>
      <c r="CH17" s="1294"/>
      <c r="CI17" s="1294"/>
      <c r="CJ17" s="1294"/>
      <c r="CK17" s="1294"/>
      <c r="CL17" s="1294"/>
      <c r="CM17" s="1294"/>
      <c r="CN17" s="1294"/>
      <c r="CO17" s="1294"/>
      <c r="CP17" s="1294"/>
      <c r="CQ17" s="1294"/>
      <c r="CR17" s="1294"/>
      <c r="CS17" s="1294"/>
      <c r="CT17" s="1294"/>
      <c r="CU17" s="1294"/>
      <c r="CV17" s="1294"/>
      <c r="CW17" s="1294"/>
      <c r="CX17" s="1294"/>
      <c r="CY17" s="1294"/>
      <c r="CZ17" s="1294"/>
      <c r="DA17" s="1295"/>
    </row>
    <row r="18" spans="1:105" s="65" customFormat="1" x14ac:dyDescent="0.2">
      <c r="A18" s="68"/>
      <c r="B18" s="1300" t="s">
        <v>647</v>
      </c>
      <c r="C18" s="1300"/>
      <c r="D18" s="1300"/>
      <c r="E18" s="1300"/>
      <c r="F18" s="1300"/>
      <c r="G18" s="1300"/>
      <c r="H18" s="1300"/>
      <c r="I18" s="1300"/>
      <c r="J18" s="1300"/>
      <c r="K18" s="1300"/>
      <c r="L18" s="1300"/>
      <c r="M18" s="1300"/>
      <c r="N18" s="1300"/>
      <c r="O18" s="1300"/>
      <c r="P18" s="1300"/>
      <c r="Q18" s="1300"/>
      <c r="R18" s="1300"/>
      <c r="S18" s="1300"/>
      <c r="T18" s="1300"/>
      <c r="U18" s="1300"/>
      <c r="V18" s="1300"/>
      <c r="W18" s="1300"/>
      <c r="X18" s="1300"/>
      <c r="Y18" s="1300"/>
      <c r="Z18" s="1300"/>
      <c r="AA18" s="1300"/>
      <c r="AB18" s="1300"/>
      <c r="AC18" s="1300"/>
      <c r="AD18" s="1300"/>
      <c r="AE18" s="1300"/>
      <c r="AF18" s="1300"/>
      <c r="AG18" s="1300"/>
      <c r="AH18" s="1300"/>
      <c r="AI18" s="1300"/>
      <c r="AJ18" s="1300"/>
      <c r="AK18" s="1300"/>
      <c r="AL18" s="1300"/>
      <c r="AM18" s="1300"/>
      <c r="AN18" s="1300"/>
      <c r="AO18" s="1300"/>
      <c r="AP18" s="1300"/>
      <c r="AQ18" s="1300"/>
      <c r="AR18" s="1300"/>
      <c r="AS18" s="1300"/>
      <c r="AT18" s="1300"/>
      <c r="AU18" s="1300"/>
      <c r="AV18" s="1300"/>
      <c r="AW18" s="1300"/>
      <c r="AX18" s="1300"/>
      <c r="AY18" s="1300"/>
      <c r="AZ18" s="1300"/>
      <c r="BA18" s="1301"/>
      <c r="BB18" s="1293"/>
      <c r="BC18" s="1294"/>
      <c r="BD18" s="1294"/>
      <c r="BE18" s="1294"/>
      <c r="BF18" s="1294"/>
      <c r="BG18" s="1294"/>
      <c r="BH18" s="1294"/>
      <c r="BI18" s="1294"/>
      <c r="BJ18" s="1294"/>
      <c r="BK18" s="1294"/>
      <c r="BL18" s="1294"/>
      <c r="BM18" s="1294"/>
      <c r="BN18" s="1294"/>
      <c r="BO18" s="1294"/>
      <c r="BP18" s="1294"/>
      <c r="BQ18" s="1294"/>
      <c r="BR18" s="1294"/>
      <c r="BS18" s="1294"/>
      <c r="BT18" s="1294"/>
      <c r="BU18" s="1294"/>
      <c r="BV18" s="1294"/>
      <c r="BW18" s="1294"/>
      <c r="BX18" s="1294"/>
      <c r="BY18" s="1294"/>
      <c r="BZ18" s="1294"/>
      <c r="CA18" s="1295"/>
      <c r="CB18" s="1293"/>
      <c r="CC18" s="1294"/>
      <c r="CD18" s="1294"/>
      <c r="CE18" s="1294"/>
      <c r="CF18" s="1294"/>
      <c r="CG18" s="1294"/>
      <c r="CH18" s="1294"/>
      <c r="CI18" s="1294"/>
      <c r="CJ18" s="1294"/>
      <c r="CK18" s="1294"/>
      <c r="CL18" s="1294"/>
      <c r="CM18" s="1294"/>
      <c r="CN18" s="1294"/>
      <c r="CO18" s="1294"/>
      <c r="CP18" s="1294"/>
      <c r="CQ18" s="1294"/>
      <c r="CR18" s="1294"/>
      <c r="CS18" s="1294"/>
      <c r="CT18" s="1294"/>
      <c r="CU18" s="1294"/>
      <c r="CV18" s="1294"/>
      <c r="CW18" s="1294"/>
      <c r="CX18" s="1294"/>
      <c r="CY18" s="1294"/>
      <c r="CZ18" s="1294"/>
      <c r="DA18" s="1295"/>
    </row>
    <row r="19" spans="1:105" s="65" customFormat="1" x14ac:dyDescent="0.2">
      <c r="A19" s="1299"/>
      <c r="B19" s="1300"/>
      <c r="C19" s="1300"/>
      <c r="D19" s="1300" t="s">
        <v>646</v>
      </c>
      <c r="E19" s="1300"/>
      <c r="F19" s="1300"/>
      <c r="G19" s="1300"/>
      <c r="H19" s="1300"/>
      <c r="I19" s="1300"/>
      <c r="J19" s="1300"/>
      <c r="K19" s="1300"/>
      <c r="L19" s="1300"/>
      <c r="M19" s="1300"/>
      <c r="N19" s="1300"/>
      <c r="O19" s="1300"/>
      <c r="P19" s="1300"/>
      <c r="Q19" s="1300"/>
      <c r="R19" s="1300"/>
      <c r="S19" s="1300"/>
      <c r="T19" s="1300"/>
      <c r="U19" s="1300"/>
      <c r="V19" s="1300"/>
      <c r="W19" s="1300"/>
      <c r="X19" s="1300"/>
      <c r="Y19" s="1300"/>
      <c r="Z19" s="1300"/>
      <c r="AA19" s="1300"/>
      <c r="AB19" s="1300"/>
      <c r="AC19" s="1300"/>
      <c r="AD19" s="1300"/>
      <c r="AE19" s="1300"/>
      <c r="AF19" s="1300"/>
      <c r="AG19" s="1300"/>
      <c r="AH19" s="1300"/>
      <c r="AI19" s="1300"/>
      <c r="AJ19" s="1300"/>
      <c r="AK19" s="1300"/>
      <c r="AL19" s="1300"/>
      <c r="AM19" s="1300"/>
      <c r="AN19" s="1300"/>
      <c r="AO19" s="1300"/>
      <c r="AP19" s="1300"/>
      <c r="AQ19" s="1300"/>
      <c r="AR19" s="1300"/>
      <c r="AS19" s="1300"/>
      <c r="AT19" s="1300"/>
      <c r="AU19" s="1300"/>
      <c r="AV19" s="1300"/>
      <c r="AW19" s="1300"/>
      <c r="AX19" s="1300"/>
      <c r="AY19" s="1300"/>
      <c r="AZ19" s="1300"/>
      <c r="BA19" s="1301"/>
      <c r="BB19" s="1293"/>
      <c r="BC19" s="1294"/>
      <c r="BD19" s="1294"/>
      <c r="BE19" s="1294"/>
      <c r="BF19" s="1294"/>
      <c r="BG19" s="1294"/>
      <c r="BH19" s="1294"/>
      <c r="BI19" s="1294"/>
      <c r="BJ19" s="1294"/>
      <c r="BK19" s="1294"/>
      <c r="BL19" s="1294"/>
      <c r="BM19" s="1294"/>
      <c r="BN19" s="1294"/>
      <c r="BO19" s="1294"/>
      <c r="BP19" s="1294"/>
      <c r="BQ19" s="1294"/>
      <c r="BR19" s="1294"/>
      <c r="BS19" s="1294"/>
      <c r="BT19" s="1294"/>
      <c r="BU19" s="1294"/>
      <c r="BV19" s="1294"/>
      <c r="BW19" s="1294"/>
      <c r="BX19" s="1294"/>
      <c r="BY19" s="1294"/>
      <c r="BZ19" s="1294"/>
      <c r="CA19" s="1295"/>
      <c r="CB19" s="1293"/>
      <c r="CC19" s="1294"/>
      <c r="CD19" s="1294"/>
      <c r="CE19" s="1294"/>
      <c r="CF19" s="1294"/>
      <c r="CG19" s="1294"/>
      <c r="CH19" s="1294"/>
      <c r="CI19" s="1294"/>
      <c r="CJ19" s="1294"/>
      <c r="CK19" s="1294"/>
      <c r="CL19" s="1294"/>
      <c r="CM19" s="1294"/>
      <c r="CN19" s="1294"/>
      <c r="CO19" s="1294"/>
      <c r="CP19" s="1294"/>
      <c r="CQ19" s="1294"/>
      <c r="CR19" s="1294"/>
      <c r="CS19" s="1294"/>
      <c r="CT19" s="1294"/>
      <c r="CU19" s="1294"/>
      <c r="CV19" s="1294"/>
      <c r="CW19" s="1294"/>
      <c r="CX19" s="1294"/>
      <c r="CY19" s="1294"/>
      <c r="CZ19" s="1294"/>
      <c r="DA19" s="1295"/>
    </row>
    <row r="20" spans="1:105" s="65" customFormat="1" x14ac:dyDescent="0.2">
      <c r="A20" s="1302"/>
      <c r="B20" s="1303"/>
      <c r="C20" s="1303"/>
      <c r="D20" s="1300" t="s">
        <v>645</v>
      </c>
      <c r="E20" s="1300"/>
      <c r="F20" s="1300"/>
      <c r="G20" s="1300"/>
      <c r="H20" s="1300"/>
      <c r="I20" s="1300"/>
      <c r="J20" s="1300"/>
      <c r="K20" s="1300"/>
      <c r="L20" s="1300"/>
      <c r="M20" s="1300"/>
      <c r="N20" s="1300"/>
      <c r="O20" s="1300"/>
      <c r="P20" s="1300"/>
      <c r="Q20" s="1300"/>
      <c r="R20" s="1300"/>
      <c r="S20" s="1300"/>
      <c r="T20" s="1300"/>
      <c r="U20" s="1300"/>
      <c r="V20" s="1300"/>
      <c r="W20" s="1300"/>
      <c r="X20" s="1300"/>
      <c r="Y20" s="1300"/>
      <c r="Z20" s="1300"/>
      <c r="AA20" s="1300"/>
      <c r="AB20" s="1300"/>
      <c r="AC20" s="1300"/>
      <c r="AD20" s="1300"/>
      <c r="AE20" s="1300"/>
      <c r="AF20" s="1300"/>
      <c r="AG20" s="1300"/>
      <c r="AH20" s="1300"/>
      <c r="AI20" s="1300"/>
      <c r="AJ20" s="1300"/>
      <c r="AK20" s="1300"/>
      <c r="AL20" s="1300"/>
      <c r="AM20" s="1300"/>
      <c r="AN20" s="1300"/>
      <c r="AO20" s="1300"/>
      <c r="AP20" s="1300"/>
      <c r="AQ20" s="1300"/>
      <c r="AR20" s="1300"/>
      <c r="AS20" s="1300"/>
      <c r="AT20" s="1300"/>
      <c r="AU20" s="1300"/>
      <c r="AV20" s="1300"/>
      <c r="AW20" s="1300"/>
      <c r="AX20" s="1300"/>
      <c r="AY20" s="1300"/>
      <c r="AZ20" s="1300"/>
      <c r="BA20" s="1301"/>
      <c r="BB20" s="1293"/>
      <c r="BC20" s="1294"/>
      <c r="BD20" s="1294"/>
      <c r="BE20" s="1294"/>
      <c r="BF20" s="1294"/>
      <c r="BG20" s="1294"/>
      <c r="BH20" s="1294"/>
      <c r="BI20" s="1294"/>
      <c r="BJ20" s="1294"/>
      <c r="BK20" s="1294"/>
      <c r="BL20" s="1294"/>
      <c r="BM20" s="1294"/>
      <c r="BN20" s="1294"/>
      <c r="BO20" s="1294"/>
      <c r="BP20" s="1294"/>
      <c r="BQ20" s="1294"/>
      <c r="BR20" s="1294"/>
      <c r="BS20" s="1294"/>
      <c r="BT20" s="1294"/>
      <c r="BU20" s="1294"/>
      <c r="BV20" s="1294"/>
      <c r="BW20" s="1294"/>
      <c r="BX20" s="1294"/>
      <c r="BY20" s="1294"/>
      <c r="BZ20" s="1294"/>
      <c r="CA20" s="1295"/>
      <c r="CB20" s="1293"/>
      <c r="CC20" s="1294"/>
      <c r="CD20" s="1294"/>
      <c r="CE20" s="1294"/>
      <c r="CF20" s="1294"/>
      <c r="CG20" s="1294"/>
      <c r="CH20" s="1294"/>
      <c r="CI20" s="1294"/>
      <c r="CJ20" s="1294"/>
      <c r="CK20" s="1294"/>
      <c r="CL20" s="1294"/>
      <c r="CM20" s="1294"/>
      <c r="CN20" s="1294"/>
      <c r="CO20" s="1294"/>
      <c r="CP20" s="1294"/>
      <c r="CQ20" s="1294"/>
      <c r="CR20" s="1294"/>
      <c r="CS20" s="1294"/>
      <c r="CT20" s="1294"/>
      <c r="CU20" s="1294"/>
      <c r="CV20" s="1294"/>
      <c r="CW20" s="1294"/>
      <c r="CX20" s="1294"/>
      <c r="CY20" s="1294"/>
      <c r="CZ20" s="1294"/>
      <c r="DA20" s="1295"/>
    </row>
    <row r="21" spans="1:105" s="65" customFormat="1" x14ac:dyDescent="0.2">
      <c r="A21" s="68"/>
      <c r="B21" s="1300" t="s">
        <v>261</v>
      </c>
      <c r="C21" s="1300"/>
      <c r="D21" s="1300"/>
      <c r="E21" s="1300"/>
      <c r="F21" s="1300"/>
      <c r="G21" s="1300"/>
      <c r="H21" s="1300"/>
      <c r="I21" s="1300"/>
      <c r="J21" s="1300"/>
      <c r="K21" s="1300"/>
      <c r="L21" s="1300"/>
      <c r="M21" s="1300"/>
      <c r="N21" s="1300"/>
      <c r="O21" s="1300"/>
      <c r="P21" s="1300"/>
      <c r="Q21" s="1300"/>
      <c r="R21" s="1300"/>
      <c r="S21" s="1300"/>
      <c r="T21" s="1300"/>
      <c r="U21" s="1300"/>
      <c r="V21" s="1300"/>
      <c r="W21" s="1300"/>
      <c r="X21" s="1300"/>
      <c r="Y21" s="1300"/>
      <c r="Z21" s="1300"/>
      <c r="AA21" s="1300"/>
      <c r="AB21" s="1300"/>
      <c r="AC21" s="1300"/>
      <c r="AD21" s="1300"/>
      <c r="AE21" s="1300"/>
      <c r="AF21" s="1300"/>
      <c r="AG21" s="1300"/>
      <c r="AH21" s="1300"/>
      <c r="AI21" s="1300"/>
      <c r="AJ21" s="1300"/>
      <c r="AK21" s="1300"/>
      <c r="AL21" s="1300"/>
      <c r="AM21" s="1300"/>
      <c r="AN21" s="1300"/>
      <c r="AO21" s="1300"/>
      <c r="AP21" s="1300"/>
      <c r="AQ21" s="1300"/>
      <c r="AR21" s="1300"/>
      <c r="AS21" s="1300"/>
      <c r="AT21" s="1300"/>
      <c r="AU21" s="1300"/>
      <c r="AV21" s="1300"/>
      <c r="AW21" s="1300"/>
      <c r="AX21" s="1300"/>
      <c r="AY21" s="1300"/>
      <c r="AZ21" s="1300"/>
      <c r="BA21" s="1301"/>
      <c r="BB21" s="1293"/>
      <c r="BC21" s="1294"/>
      <c r="BD21" s="1294"/>
      <c r="BE21" s="1294"/>
      <c r="BF21" s="1294"/>
      <c r="BG21" s="1294"/>
      <c r="BH21" s="1294"/>
      <c r="BI21" s="1294"/>
      <c r="BJ21" s="1294"/>
      <c r="BK21" s="1294"/>
      <c r="BL21" s="1294"/>
      <c r="BM21" s="1294"/>
      <c r="BN21" s="1294"/>
      <c r="BO21" s="1294"/>
      <c r="BP21" s="1294"/>
      <c r="BQ21" s="1294"/>
      <c r="BR21" s="1294"/>
      <c r="BS21" s="1294"/>
      <c r="BT21" s="1294"/>
      <c r="BU21" s="1294"/>
      <c r="BV21" s="1294"/>
      <c r="BW21" s="1294"/>
      <c r="BX21" s="1294"/>
      <c r="BY21" s="1294"/>
      <c r="BZ21" s="1294"/>
      <c r="CA21" s="1295"/>
      <c r="CB21" s="1293"/>
      <c r="CC21" s="1294"/>
      <c r="CD21" s="1294"/>
      <c r="CE21" s="1294"/>
      <c r="CF21" s="1294"/>
      <c r="CG21" s="1294"/>
      <c r="CH21" s="1294"/>
      <c r="CI21" s="1294"/>
      <c r="CJ21" s="1294"/>
      <c r="CK21" s="1294"/>
      <c r="CL21" s="1294"/>
      <c r="CM21" s="1294"/>
      <c r="CN21" s="1294"/>
      <c r="CO21" s="1294"/>
      <c r="CP21" s="1294"/>
      <c r="CQ21" s="1294"/>
      <c r="CR21" s="1294"/>
      <c r="CS21" s="1294"/>
      <c r="CT21" s="1294"/>
      <c r="CU21" s="1294"/>
      <c r="CV21" s="1294"/>
      <c r="CW21" s="1294"/>
      <c r="CX21" s="1294"/>
      <c r="CY21" s="1294"/>
      <c r="CZ21" s="1294"/>
      <c r="DA21" s="1295"/>
    </row>
    <row r="22" spans="1:105" s="65" customFormat="1" x14ac:dyDescent="0.2">
      <c r="A22" s="67"/>
      <c r="B22" s="1300" t="s">
        <v>644</v>
      </c>
      <c r="C22" s="1300"/>
      <c r="D22" s="1300"/>
      <c r="E22" s="1300"/>
      <c r="F22" s="1300"/>
      <c r="G22" s="1300"/>
      <c r="H22" s="1300"/>
      <c r="I22" s="1300"/>
      <c r="J22" s="1300"/>
      <c r="K22" s="1300"/>
      <c r="L22" s="1300"/>
      <c r="M22" s="1300"/>
      <c r="N22" s="1300"/>
      <c r="O22" s="1300"/>
      <c r="P22" s="1300"/>
      <c r="Q22" s="1300"/>
      <c r="R22" s="1300"/>
      <c r="S22" s="1300"/>
      <c r="T22" s="1300"/>
      <c r="U22" s="1300"/>
      <c r="V22" s="1300"/>
      <c r="W22" s="1300"/>
      <c r="X22" s="1300"/>
      <c r="Y22" s="1300"/>
      <c r="Z22" s="1300"/>
      <c r="AA22" s="1300"/>
      <c r="AB22" s="1300"/>
      <c r="AC22" s="1300"/>
      <c r="AD22" s="1300"/>
      <c r="AE22" s="1300"/>
      <c r="AF22" s="1300"/>
      <c r="AG22" s="1300"/>
      <c r="AH22" s="1300"/>
      <c r="AI22" s="1300"/>
      <c r="AJ22" s="1300"/>
      <c r="AK22" s="1300"/>
      <c r="AL22" s="1300"/>
      <c r="AM22" s="1300"/>
      <c r="AN22" s="1300"/>
      <c r="AO22" s="1300"/>
      <c r="AP22" s="1300"/>
      <c r="AQ22" s="1300"/>
      <c r="AR22" s="1300"/>
      <c r="AS22" s="1300"/>
      <c r="AT22" s="1300"/>
      <c r="AU22" s="1300"/>
      <c r="AV22" s="1300"/>
      <c r="AW22" s="1300"/>
      <c r="AX22" s="1300"/>
      <c r="AY22" s="1300"/>
      <c r="AZ22" s="1300"/>
      <c r="BA22" s="1301"/>
      <c r="BB22" s="1293"/>
      <c r="BC22" s="1294"/>
      <c r="BD22" s="1294"/>
      <c r="BE22" s="1294"/>
      <c r="BF22" s="1294"/>
      <c r="BG22" s="1294"/>
      <c r="BH22" s="1294"/>
      <c r="BI22" s="1294"/>
      <c r="BJ22" s="1294"/>
      <c r="BK22" s="1294"/>
      <c r="BL22" s="1294"/>
      <c r="BM22" s="1294"/>
      <c r="BN22" s="1294"/>
      <c r="BO22" s="1294"/>
      <c r="BP22" s="1294"/>
      <c r="BQ22" s="1294"/>
      <c r="BR22" s="1294"/>
      <c r="BS22" s="1294"/>
      <c r="BT22" s="1294"/>
      <c r="BU22" s="1294"/>
      <c r="BV22" s="1294"/>
      <c r="BW22" s="1294"/>
      <c r="BX22" s="1294"/>
      <c r="BY22" s="1294"/>
      <c r="BZ22" s="1294"/>
      <c r="CA22" s="1295"/>
      <c r="CB22" s="1293"/>
      <c r="CC22" s="1294"/>
      <c r="CD22" s="1294"/>
      <c r="CE22" s="1294"/>
      <c r="CF22" s="1294"/>
      <c r="CG22" s="1294"/>
      <c r="CH22" s="1294"/>
      <c r="CI22" s="1294"/>
      <c r="CJ22" s="1294"/>
      <c r="CK22" s="1294"/>
      <c r="CL22" s="1294"/>
      <c r="CM22" s="1294"/>
      <c r="CN22" s="1294"/>
      <c r="CO22" s="1294"/>
      <c r="CP22" s="1294"/>
      <c r="CQ22" s="1294"/>
      <c r="CR22" s="1294"/>
      <c r="CS22" s="1294"/>
      <c r="CT22" s="1294"/>
      <c r="CU22" s="1294"/>
      <c r="CV22" s="1294"/>
      <c r="CW22" s="1294"/>
      <c r="CX22" s="1294"/>
      <c r="CY22" s="1294"/>
      <c r="CZ22" s="1294"/>
      <c r="DA22" s="1295"/>
    </row>
    <row r="23" spans="1:105" s="65" customFormat="1" x14ac:dyDescent="0.2">
      <c r="A23" s="1299"/>
      <c r="B23" s="1300"/>
      <c r="C23" s="1300"/>
      <c r="D23" s="1300" t="s">
        <v>643</v>
      </c>
      <c r="E23" s="1300"/>
      <c r="F23" s="1300"/>
      <c r="G23" s="1300"/>
      <c r="H23" s="1300"/>
      <c r="I23" s="1300"/>
      <c r="J23" s="1300"/>
      <c r="K23" s="1300"/>
      <c r="L23" s="1300"/>
      <c r="M23" s="1300"/>
      <c r="N23" s="1300"/>
      <c r="O23" s="1300"/>
      <c r="P23" s="1300"/>
      <c r="Q23" s="1300"/>
      <c r="R23" s="1300"/>
      <c r="S23" s="1300"/>
      <c r="T23" s="1300"/>
      <c r="U23" s="1300"/>
      <c r="V23" s="1300"/>
      <c r="W23" s="1300"/>
      <c r="X23" s="1300"/>
      <c r="Y23" s="1300"/>
      <c r="Z23" s="1300"/>
      <c r="AA23" s="1300"/>
      <c r="AB23" s="1300"/>
      <c r="AC23" s="1300"/>
      <c r="AD23" s="1300"/>
      <c r="AE23" s="1300"/>
      <c r="AF23" s="1300"/>
      <c r="AG23" s="1300"/>
      <c r="AH23" s="1300"/>
      <c r="AI23" s="1300"/>
      <c r="AJ23" s="1300"/>
      <c r="AK23" s="1300"/>
      <c r="AL23" s="1300"/>
      <c r="AM23" s="1300"/>
      <c r="AN23" s="1300"/>
      <c r="AO23" s="1300"/>
      <c r="AP23" s="1300"/>
      <c r="AQ23" s="1300"/>
      <c r="AR23" s="1300"/>
      <c r="AS23" s="1300"/>
      <c r="AT23" s="1300"/>
      <c r="AU23" s="1300"/>
      <c r="AV23" s="1300"/>
      <c r="AW23" s="1300"/>
      <c r="AX23" s="1300"/>
      <c r="AY23" s="1300"/>
      <c r="AZ23" s="1300"/>
      <c r="BA23" s="1301"/>
      <c r="BB23" s="1293"/>
      <c r="BC23" s="1294"/>
      <c r="BD23" s="1294"/>
      <c r="BE23" s="1294"/>
      <c r="BF23" s="1294"/>
      <c r="BG23" s="1294"/>
      <c r="BH23" s="1294"/>
      <c r="BI23" s="1294"/>
      <c r="BJ23" s="1294"/>
      <c r="BK23" s="1294"/>
      <c r="BL23" s="1294"/>
      <c r="BM23" s="1294"/>
      <c r="BN23" s="1294"/>
      <c r="BO23" s="1294"/>
      <c r="BP23" s="1294"/>
      <c r="BQ23" s="1294"/>
      <c r="BR23" s="1294"/>
      <c r="BS23" s="1294"/>
      <c r="BT23" s="1294"/>
      <c r="BU23" s="1294"/>
      <c r="BV23" s="1294"/>
      <c r="BW23" s="1294"/>
      <c r="BX23" s="1294"/>
      <c r="BY23" s="1294"/>
      <c r="BZ23" s="1294"/>
      <c r="CA23" s="1295"/>
      <c r="CB23" s="1293"/>
      <c r="CC23" s="1294"/>
      <c r="CD23" s="1294"/>
      <c r="CE23" s="1294"/>
      <c r="CF23" s="1294"/>
      <c r="CG23" s="1294"/>
      <c r="CH23" s="1294"/>
      <c r="CI23" s="1294"/>
      <c r="CJ23" s="1294"/>
      <c r="CK23" s="1294"/>
      <c r="CL23" s="1294"/>
      <c r="CM23" s="1294"/>
      <c r="CN23" s="1294"/>
      <c r="CO23" s="1294"/>
      <c r="CP23" s="1294"/>
      <c r="CQ23" s="1294"/>
      <c r="CR23" s="1294"/>
      <c r="CS23" s="1294"/>
      <c r="CT23" s="1294"/>
      <c r="CU23" s="1294"/>
      <c r="CV23" s="1294"/>
      <c r="CW23" s="1294"/>
      <c r="CX23" s="1294"/>
      <c r="CY23" s="1294"/>
      <c r="CZ23" s="1294"/>
      <c r="DA23" s="1295"/>
    </row>
    <row r="24" spans="1:105" s="65" customFormat="1" x14ac:dyDescent="0.2">
      <c r="A24" s="1302"/>
      <c r="B24" s="1303"/>
      <c r="C24" s="1303"/>
      <c r="D24" s="1300" t="s">
        <v>642</v>
      </c>
      <c r="E24" s="1300"/>
      <c r="F24" s="1300"/>
      <c r="G24" s="1300"/>
      <c r="H24" s="1300"/>
      <c r="I24" s="1300"/>
      <c r="J24" s="1300"/>
      <c r="K24" s="1300"/>
      <c r="L24" s="1300"/>
      <c r="M24" s="1300"/>
      <c r="N24" s="1300"/>
      <c r="O24" s="1300"/>
      <c r="P24" s="1300"/>
      <c r="Q24" s="1300"/>
      <c r="R24" s="1300"/>
      <c r="S24" s="1300"/>
      <c r="T24" s="1300"/>
      <c r="U24" s="1300"/>
      <c r="V24" s="1300"/>
      <c r="W24" s="1300"/>
      <c r="X24" s="1300"/>
      <c r="Y24" s="1300"/>
      <c r="Z24" s="1300"/>
      <c r="AA24" s="1300"/>
      <c r="AB24" s="1300"/>
      <c r="AC24" s="1300"/>
      <c r="AD24" s="1300"/>
      <c r="AE24" s="1300"/>
      <c r="AF24" s="1300"/>
      <c r="AG24" s="1300"/>
      <c r="AH24" s="1300"/>
      <c r="AI24" s="1300"/>
      <c r="AJ24" s="1300"/>
      <c r="AK24" s="1300"/>
      <c r="AL24" s="1300"/>
      <c r="AM24" s="1300"/>
      <c r="AN24" s="1300"/>
      <c r="AO24" s="1300"/>
      <c r="AP24" s="1300"/>
      <c r="AQ24" s="1300"/>
      <c r="AR24" s="1300"/>
      <c r="AS24" s="1300"/>
      <c r="AT24" s="1300"/>
      <c r="AU24" s="1300"/>
      <c r="AV24" s="1300"/>
      <c r="AW24" s="1300"/>
      <c r="AX24" s="1300"/>
      <c r="AY24" s="1300"/>
      <c r="AZ24" s="1300"/>
      <c r="BA24" s="1301"/>
      <c r="BB24" s="1293"/>
      <c r="BC24" s="1294"/>
      <c r="BD24" s="1294"/>
      <c r="BE24" s="1294"/>
      <c r="BF24" s="1294"/>
      <c r="BG24" s="1294"/>
      <c r="BH24" s="1294"/>
      <c r="BI24" s="1294"/>
      <c r="BJ24" s="1294"/>
      <c r="BK24" s="1294"/>
      <c r="BL24" s="1294"/>
      <c r="BM24" s="1294"/>
      <c r="BN24" s="1294"/>
      <c r="BO24" s="1294"/>
      <c r="BP24" s="1294"/>
      <c r="BQ24" s="1294"/>
      <c r="BR24" s="1294"/>
      <c r="BS24" s="1294"/>
      <c r="BT24" s="1294"/>
      <c r="BU24" s="1294"/>
      <c r="BV24" s="1294"/>
      <c r="BW24" s="1294"/>
      <c r="BX24" s="1294"/>
      <c r="BY24" s="1294"/>
      <c r="BZ24" s="1294"/>
      <c r="CA24" s="1295"/>
      <c r="CB24" s="1293"/>
      <c r="CC24" s="1294"/>
      <c r="CD24" s="1294"/>
      <c r="CE24" s="1294"/>
      <c r="CF24" s="1294"/>
      <c r="CG24" s="1294"/>
      <c r="CH24" s="1294"/>
      <c r="CI24" s="1294"/>
      <c r="CJ24" s="1294"/>
      <c r="CK24" s="1294"/>
      <c r="CL24" s="1294"/>
      <c r="CM24" s="1294"/>
      <c r="CN24" s="1294"/>
      <c r="CO24" s="1294"/>
      <c r="CP24" s="1294"/>
      <c r="CQ24" s="1294"/>
      <c r="CR24" s="1294"/>
      <c r="CS24" s="1294"/>
      <c r="CT24" s="1294"/>
      <c r="CU24" s="1294"/>
      <c r="CV24" s="1294"/>
      <c r="CW24" s="1294"/>
      <c r="CX24" s="1294"/>
      <c r="CY24" s="1294"/>
      <c r="CZ24" s="1294"/>
      <c r="DA24" s="1295"/>
    </row>
    <row r="25" spans="1:105" s="65" customFormat="1" x14ac:dyDescent="0.2">
      <c r="A25" s="68"/>
      <c r="B25" s="1300" t="s">
        <v>234</v>
      </c>
      <c r="C25" s="1300"/>
      <c r="D25" s="1300"/>
      <c r="E25" s="1300"/>
      <c r="F25" s="1300"/>
      <c r="G25" s="1300"/>
      <c r="H25" s="1300"/>
      <c r="I25" s="1300"/>
      <c r="J25" s="1300"/>
      <c r="K25" s="1300"/>
      <c r="L25" s="1300"/>
      <c r="M25" s="1300"/>
      <c r="N25" s="1300"/>
      <c r="O25" s="1300"/>
      <c r="P25" s="1300"/>
      <c r="Q25" s="1300"/>
      <c r="R25" s="1300"/>
      <c r="S25" s="1300"/>
      <c r="T25" s="1300"/>
      <c r="U25" s="1300"/>
      <c r="V25" s="1300"/>
      <c r="W25" s="1300"/>
      <c r="X25" s="1300"/>
      <c r="Y25" s="1300"/>
      <c r="Z25" s="1300"/>
      <c r="AA25" s="1300"/>
      <c r="AB25" s="1300"/>
      <c r="AC25" s="1300"/>
      <c r="AD25" s="1300"/>
      <c r="AE25" s="1300"/>
      <c r="AF25" s="1300"/>
      <c r="AG25" s="1300"/>
      <c r="AH25" s="1300"/>
      <c r="AI25" s="1300"/>
      <c r="AJ25" s="1300"/>
      <c r="AK25" s="1300"/>
      <c r="AL25" s="1300"/>
      <c r="AM25" s="1300"/>
      <c r="AN25" s="1300"/>
      <c r="AO25" s="1300"/>
      <c r="AP25" s="1300"/>
      <c r="AQ25" s="1300"/>
      <c r="AR25" s="1300"/>
      <c r="AS25" s="1300"/>
      <c r="AT25" s="1300"/>
      <c r="AU25" s="1300"/>
      <c r="AV25" s="1300"/>
      <c r="AW25" s="1300"/>
      <c r="AX25" s="1300"/>
      <c r="AY25" s="1300"/>
      <c r="AZ25" s="1300"/>
      <c r="BA25" s="1301"/>
      <c r="BB25" s="1293"/>
      <c r="BC25" s="1294"/>
      <c r="BD25" s="1294"/>
      <c r="BE25" s="1294"/>
      <c r="BF25" s="1294"/>
      <c r="BG25" s="1294"/>
      <c r="BH25" s="1294"/>
      <c r="BI25" s="1294"/>
      <c r="BJ25" s="1294"/>
      <c r="BK25" s="1294"/>
      <c r="BL25" s="1294"/>
      <c r="BM25" s="1294"/>
      <c r="BN25" s="1294"/>
      <c r="BO25" s="1294"/>
      <c r="BP25" s="1294"/>
      <c r="BQ25" s="1294"/>
      <c r="BR25" s="1294"/>
      <c r="BS25" s="1294"/>
      <c r="BT25" s="1294"/>
      <c r="BU25" s="1294"/>
      <c r="BV25" s="1294"/>
      <c r="BW25" s="1294"/>
      <c r="BX25" s="1294"/>
      <c r="BY25" s="1294"/>
      <c r="BZ25" s="1294"/>
      <c r="CA25" s="1295"/>
      <c r="CB25" s="1293"/>
      <c r="CC25" s="1294"/>
      <c r="CD25" s="1294"/>
      <c r="CE25" s="1294"/>
      <c r="CF25" s="1294"/>
      <c r="CG25" s="1294"/>
      <c r="CH25" s="1294"/>
      <c r="CI25" s="1294"/>
      <c r="CJ25" s="1294"/>
      <c r="CK25" s="1294"/>
      <c r="CL25" s="1294"/>
      <c r="CM25" s="1294"/>
      <c r="CN25" s="1294"/>
      <c r="CO25" s="1294"/>
      <c r="CP25" s="1294"/>
      <c r="CQ25" s="1294"/>
      <c r="CR25" s="1294"/>
      <c r="CS25" s="1294"/>
      <c r="CT25" s="1294"/>
      <c r="CU25" s="1294"/>
      <c r="CV25" s="1294"/>
      <c r="CW25" s="1294"/>
      <c r="CX25" s="1294"/>
      <c r="CY25" s="1294"/>
      <c r="CZ25" s="1294"/>
      <c r="DA25" s="1295"/>
    </row>
    <row r="26" spans="1:105" s="65" customFormat="1" ht="25.5" customHeight="1" x14ac:dyDescent="0.2">
      <c r="A26" s="67"/>
      <c r="B26" s="1304" t="s">
        <v>641</v>
      </c>
      <c r="C26" s="1304"/>
      <c r="D26" s="1304"/>
      <c r="E26" s="1304"/>
      <c r="F26" s="1304"/>
      <c r="G26" s="1304"/>
      <c r="H26" s="1304"/>
      <c r="I26" s="1304"/>
      <c r="J26" s="1304"/>
      <c r="K26" s="1304"/>
      <c r="L26" s="1304"/>
      <c r="M26" s="1304"/>
      <c r="N26" s="1304"/>
      <c r="O26" s="1304"/>
      <c r="P26" s="1304"/>
      <c r="Q26" s="1304"/>
      <c r="R26" s="1304"/>
      <c r="S26" s="1304"/>
      <c r="T26" s="1304"/>
      <c r="U26" s="1304"/>
      <c r="V26" s="1304"/>
      <c r="W26" s="1304"/>
      <c r="X26" s="1304"/>
      <c r="Y26" s="1304"/>
      <c r="Z26" s="1304"/>
      <c r="AA26" s="1304"/>
      <c r="AB26" s="1304"/>
      <c r="AC26" s="1304"/>
      <c r="AD26" s="1304"/>
      <c r="AE26" s="1304"/>
      <c r="AF26" s="1304"/>
      <c r="AG26" s="1304"/>
      <c r="AH26" s="1304"/>
      <c r="AI26" s="1304"/>
      <c r="AJ26" s="1304"/>
      <c r="AK26" s="1304"/>
      <c r="AL26" s="1304"/>
      <c r="AM26" s="1304"/>
      <c r="AN26" s="1304"/>
      <c r="AO26" s="1304"/>
      <c r="AP26" s="1304"/>
      <c r="AQ26" s="1304"/>
      <c r="AR26" s="1304"/>
      <c r="AS26" s="1304"/>
      <c r="AT26" s="1304"/>
      <c r="AU26" s="1304"/>
      <c r="AV26" s="1304"/>
      <c r="AW26" s="1304"/>
      <c r="AX26" s="1304"/>
      <c r="AY26" s="1304"/>
      <c r="AZ26" s="1304"/>
      <c r="BA26" s="1305"/>
      <c r="BB26" s="1293"/>
      <c r="BC26" s="1294"/>
      <c r="BD26" s="1294"/>
      <c r="BE26" s="1294"/>
      <c r="BF26" s="1294"/>
      <c r="BG26" s="1294"/>
      <c r="BH26" s="1294"/>
      <c r="BI26" s="1294"/>
      <c r="BJ26" s="1294"/>
      <c r="BK26" s="1294"/>
      <c r="BL26" s="1294"/>
      <c r="BM26" s="1294"/>
      <c r="BN26" s="1294"/>
      <c r="BO26" s="1294"/>
      <c r="BP26" s="1294"/>
      <c r="BQ26" s="1294"/>
      <c r="BR26" s="1294"/>
      <c r="BS26" s="1294"/>
      <c r="BT26" s="1294"/>
      <c r="BU26" s="1294"/>
      <c r="BV26" s="1294"/>
      <c r="BW26" s="1294"/>
      <c r="BX26" s="1294"/>
      <c r="BY26" s="1294"/>
      <c r="BZ26" s="1294"/>
      <c r="CA26" s="1295"/>
      <c r="CB26" s="1293"/>
      <c r="CC26" s="1294"/>
      <c r="CD26" s="1294"/>
      <c r="CE26" s="1294"/>
      <c r="CF26" s="1294"/>
      <c r="CG26" s="1294"/>
      <c r="CH26" s="1294"/>
      <c r="CI26" s="1294"/>
      <c r="CJ26" s="1294"/>
      <c r="CK26" s="1294"/>
      <c r="CL26" s="1294"/>
      <c r="CM26" s="1294"/>
      <c r="CN26" s="1294"/>
      <c r="CO26" s="1294"/>
      <c r="CP26" s="1294"/>
      <c r="CQ26" s="1294"/>
      <c r="CR26" s="1294"/>
      <c r="CS26" s="1294"/>
      <c r="CT26" s="1294"/>
      <c r="CU26" s="1294"/>
      <c r="CV26" s="1294"/>
      <c r="CW26" s="1294"/>
      <c r="CX26" s="1294"/>
      <c r="CY26" s="1294"/>
      <c r="CZ26" s="1294"/>
      <c r="DA26" s="1295"/>
    </row>
    <row r="27" spans="1:105" s="65" customFormat="1" x14ac:dyDescent="0.2">
      <c r="A27" s="1299"/>
      <c r="B27" s="1300"/>
      <c r="C27" s="1300"/>
      <c r="D27" s="1300" t="s">
        <v>640</v>
      </c>
      <c r="E27" s="1300"/>
      <c r="F27" s="1300"/>
      <c r="G27" s="1300"/>
      <c r="H27" s="1300"/>
      <c r="I27" s="1300"/>
      <c r="J27" s="1300"/>
      <c r="K27" s="1300"/>
      <c r="L27" s="1300"/>
      <c r="M27" s="1300"/>
      <c r="N27" s="1300"/>
      <c r="O27" s="1300"/>
      <c r="P27" s="1300"/>
      <c r="Q27" s="1300"/>
      <c r="R27" s="1300"/>
      <c r="S27" s="1300"/>
      <c r="T27" s="1300"/>
      <c r="U27" s="1300"/>
      <c r="V27" s="1300"/>
      <c r="W27" s="1300"/>
      <c r="X27" s="1300"/>
      <c r="Y27" s="1300"/>
      <c r="Z27" s="1300"/>
      <c r="AA27" s="1300"/>
      <c r="AB27" s="1300"/>
      <c r="AC27" s="1300"/>
      <c r="AD27" s="1300"/>
      <c r="AE27" s="1300"/>
      <c r="AF27" s="1300"/>
      <c r="AG27" s="1300"/>
      <c r="AH27" s="1300"/>
      <c r="AI27" s="1300"/>
      <c r="AJ27" s="1300"/>
      <c r="AK27" s="1300"/>
      <c r="AL27" s="1300"/>
      <c r="AM27" s="1300"/>
      <c r="AN27" s="1300"/>
      <c r="AO27" s="1300"/>
      <c r="AP27" s="1300"/>
      <c r="AQ27" s="1300"/>
      <c r="AR27" s="1300"/>
      <c r="AS27" s="1300"/>
      <c r="AT27" s="1300"/>
      <c r="AU27" s="1300"/>
      <c r="AV27" s="1300"/>
      <c r="AW27" s="1300"/>
      <c r="AX27" s="1300"/>
      <c r="AY27" s="1300"/>
      <c r="AZ27" s="1300"/>
      <c r="BA27" s="1301"/>
      <c r="BB27" s="1293"/>
      <c r="BC27" s="1294"/>
      <c r="BD27" s="1294"/>
      <c r="BE27" s="1294"/>
      <c r="BF27" s="1294"/>
      <c r="BG27" s="1294"/>
      <c r="BH27" s="1294"/>
      <c r="BI27" s="1294"/>
      <c r="BJ27" s="1294"/>
      <c r="BK27" s="1294"/>
      <c r="BL27" s="1294"/>
      <c r="BM27" s="1294"/>
      <c r="BN27" s="1294"/>
      <c r="BO27" s="1294"/>
      <c r="BP27" s="1294"/>
      <c r="BQ27" s="1294"/>
      <c r="BR27" s="1294"/>
      <c r="BS27" s="1294"/>
      <c r="BT27" s="1294"/>
      <c r="BU27" s="1294"/>
      <c r="BV27" s="1294"/>
      <c r="BW27" s="1294"/>
      <c r="BX27" s="1294"/>
      <c r="BY27" s="1294"/>
      <c r="BZ27" s="1294"/>
      <c r="CA27" s="1295"/>
      <c r="CB27" s="1293"/>
      <c r="CC27" s="1294"/>
      <c r="CD27" s="1294"/>
      <c r="CE27" s="1294"/>
      <c r="CF27" s="1294"/>
      <c r="CG27" s="1294"/>
      <c r="CH27" s="1294"/>
      <c r="CI27" s="1294"/>
      <c r="CJ27" s="1294"/>
      <c r="CK27" s="1294"/>
      <c r="CL27" s="1294"/>
      <c r="CM27" s="1294"/>
      <c r="CN27" s="1294"/>
      <c r="CO27" s="1294"/>
      <c r="CP27" s="1294"/>
      <c r="CQ27" s="1294"/>
      <c r="CR27" s="1294"/>
      <c r="CS27" s="1294"/>
      <c r="CT27" s="1294"/>
      <c r="CU27" s="1294"/>
      <c r="CV27" s="1294"/>
      <c r="CW27" s="1294"/>
      <c r="CX27" s="1294"/>
      <c r="CY27" s="1294"/>
      <c r="CZ27" s="1294"/>
      <c r="DA27" s="1295"/>
    </row>
    <row r="28" spans="1:105" s="65" customFormat="1" x14ac:dyDescent="0.2">
      <c r="A28" s="1299"/>
      <c r="B28" s="1300"/>
      <c r="C28" s="1300"/>
      <c r="D28" s="1300" t="s">
        <v>639</v>
      </c>
      <c r="E28" s="1300"/>
      <c r="F28" s="1300"/>
      <c r="G28" s="1300"/>
      <c r="H28" s="1300"/>
      <c r="I28" s="1300"/>
      <c r="J28" s="1300"/>
      <c r="K28" s="1300"/>
      <c r="L28" s="1300"/>
      <c r="M28" s="1300"/>
      <c r="N28" s="1300"/>
      <c r="O28" s="1300"/>
      <c r="P28" s="1300"/>
      <c r="Q28" s="1300"/>
      <c r="R28" s="1300"/>
      <c r="S28" s="1300"/>
      <c r="T28" s="1300"/>
      <c r="U28" s="1300"/>
      <c r="V28" s="1300"/>
      <c r="W28" s="1300"/>
      <c r="X28" s="1300"/>
      <c r="Y28" s="1300"/>
      <c r="Z28" s="1300"/>
      <c r="AA28" s="1300"/>
      <c r="AB28" s="1300"/>
      <c r="AC28" s="1300"/>
      <c r="AD28" s="1300"/>
      <c r="AE28" s="1300"/>
      <c r="AF28" s="1300"/>
      <c r="AG28" s="1300"/>
      <c r="AH28" s="1300"/>
      <c r="AI28" s="1300"/>
      <c r="AJ28" s="1300"/>
      <c r="AK28" s="1300"/>
      <c r="AL28" s="1300"/>
      <c r="AM28" s="1300"/>
      <c r="AN28" s="1300"/>
      <c r="AO28" s="1300"/>
      <c r="AP28" s="1300"/>
      <c r="AQ28" s="1300"/>
      <c r="AR28" s="1300"/>
      <c r="AS28" s="1300"/>
      <c r="AT28" s="1300"/>
      <c r="AU28" s="1300"/>
      <c r="AV28" s="1300"/>
      <c r="AW28" s="1300"/>
      <c r="AX28" s="1300"/>
      <c r="AY28" s="1300"/>
      <c r="AZ28" s="1300"/>
      <c r="BA28" s="1301"/>
      <c r="BB28" s="1293"/>
      <c r="BC28" s="1294"/>
      <c r="BD28" s="1294"/>
      <c r="BE28" s="1294"/>
      <c r="BF28" s="1294"/>
      <c r="BG28" s="1294"/>
      <c r="BH28" s="1294"/>
      <c r="BI28" s="1294"/>
      <c r="BJ28" s="1294"/>
      <c r="BK28" s="1294"/>
      <c r="BL28" s="1294"/>
      <c r="BM28" s="1294"/>
      <c r="BN28" s="1294"/>
      <c r="BO28" s="1294"/>
      <c r="BP28" s="1294"/>
      <c r="BQ28" s="1294"/>
      <c r="BR28" s="1294"/>
      <c r="BS28" s="1294"/>
      <c r="BT28" s="1294"/>
      <c r="BU28" s="1294"/>
      <c r="BV28" s="1294"/>
      <c r="BW28" s="1294"/>
      <c r="BX28" s="1294"/>
      <c r="BY28" s="1294"/>
      <c r="BZ28" s="1294"/>
      <c r="CA28" s="1295"/>
      <c r="CB28" s="1293"/>
      <c r="CC28" s="1294"/>
      <c r="CD28" s="1294"/>
      <c r="CE28" s="1294"/>
      <c r="CF28" s="1294"/>
      <c r="CG28" s="1294"/>
      <c r="CH28" s="1294"/>
      <c r="CI28" s="1294"/>
      <c r="CJ28" s="1294"/>
      <c r="CK28" s="1294"/>
      <c r="CL28" s="1294"/>
      <c r="CM28" s="1294"/>
      <c r="CN28" s="1294"/>
      <c r="CO28" s="1294"/>
      <c r="CP28" s="1294"/>
      <c r="CQ28" s="1294"/>
      <c r="CR28" s="1294"/>
      <c r="CS28" s="1294"/>
      <c r="CT28" s="1294"/>
      <c r="CU28" s="1294"/>
      <c r="CV28" s="1294"/>
      <c r="CW28" s="1294"/>
      <c r="CX28" s="1294"/>
      <c r="CY28" s="1294"/>
      <c r="CZ28" s="1294"/>
      <c r="DA28" s="1295"/>
    </row>
    <row r="29" spans="1:105" s="65" customFormat="1" x14ac:dyDescent="0.2">
      <c r="A29" s="1299"/>
      <c r="B29" s="1300"/>
      <c r="C29" s="1300"/>
      <c r="D29" s="1300" t="s">
        <v>638</v>
      </c>
      <c r="E29" s="1300"/>
      <c r="F29" s="1300"/>
      <c r="G29" s="1300"/>
      <c r="H29" s="1300"/>
      <c r="I29" s="1300"/>
      <c r="J29" s="1300"/>
      <c r="K29" s="1300"/>
      <c r="L29" s="1300"/>
      <c r="M29" s="1300"/>
      <c r="N29" s="1300"/>
      <c r="O29" s="1300"/>
      <c r="P29" s="1300"/>
      <c r="Q29" s="1300"/>
      <c r="R29" s="1300"/>
      <c r="S29" s="1300"/>
      <c r="T29" s="1300"/>
      <c r="U29" s="1300"/>
      <c r="V29" s="1300"/>
      <c r="W29" s="1300"/>
      <c r="X29" s="1300"/>
      <c r="Y29" s="1300"/>
      <c r="Z29" s="1300"/>
      <c r="AA29" s="1300"/>
      <c r="AB29" s="1300"/>
      <c r="AC29" s="1300"/>
      <c r="AD29" s="1300"/>
      <c r="AE29" s="1300"/>
      <c r="AF29" s="1300"/>
      <c r="AG29" s="1300"/>
      <c r="AH29" s="1300"/>
      <c r="AI29" s="1300"/>
      <c r="AJ29" s="1300"/>
      <c r="AK29" s="1300"/>
      <c r="AL29" s="1300"/>
      <c r="AM29" s="1300"/>
      <c r="AN29" s="1300"/>
      <c r="AO29" s="1300"/>
      <c r="AP29" s="1300"/>
      <c r="AQ29" s="1300"/>
      <c r="AR29" s="1300"/>
      <c r="AS29" s="1300"/>
      <c r="AT29" s="1300"/>
      <c r="AU29" s="1300"/>
      <c r="AV29" s="1300"/>
      <c r="AW29" s="1300"/>
      <c r="AX29" s="1300"/>
      <c r="AY29" s="1300"/>
      <c r="AZ29" s="1300"/>
      <c r="BA29" s="1301"/>
      <c r="BB29" s="1293"/>
      <c r="BC29" s="1294"/>
      <c r="BD29" s="1294"/>
      <c r="BE29" s="1294"/>
      <c r="BF29" s="1294"/>
      <c r="BG29" s="1294"/>
      <c r="BH29" s="1294"/>
      <c r="BI29" s="1294"/>
      <c r="BJ29" s="1294"/>
      <c r="BK29" s="1294"/>
      <c r="BL29" s="1294"/>
      <c r="BM29" s="1294"/>
      <c r="BN29" s="1294"/>
      <c r="BO29" s="1294"/>
      <c r="BP29" s="1294"/>
      <c r="BQ29" s="1294"/>
      <c r="BR29" s="1294"/>
      <c r="BS29" s="1294"/>
      <c r="BT29" s="1294"/>
      <c r="BU29" s="1294"/>
      <c r="BV29" s="1294"/>
      <c r="BW29" s="1294"/>
      <c r="BX29" s="1294"/>
      <c r="BY29" s="1294"/>
      <c r="BZ29" s="1294"/>
      <c r="CA29" s="1295"/>
      <c r="CB29" s="1293"/>
      <c r="CC29" s="1294"/>
      <c r="CD29" s="1294"/>
      <c r="CE29" s="1294"/>
      <c r="CF29" s="1294"/>
      <c r="CG29" s="1294"/>
      <c r="CH29" s="1294"/>
      <c r="CI29" s="1294"/>
      <c r="CJ29" s="1294"/>
      <c r="CK29" s="1294"/>
      <c r="CL29" s="1294"/>
      <c r="CM29" s="1294"/>
      <c r="CN29" s="1294"/>
      <c r="CO29" s="1294"/>
      <c r="CP29" s="1294"/>
      <c r="CQ29" s="1294"/>
      <c r="CR29" s="1294"/>
      <c r="CS29" s="1294"/>
      <c r="CT29" s="1294"/>
      <c r="CU29" s="1294"/>
      <c r="CV29" s="1294"/>
      <c r="CW29" s="1294"/>
      <c r="CX29" s="1294"/>
      <c r="CY29" s="1294"/>
      <c r="CZ29" s="1294"/>
      <c r="DA29" s="1295"/>
    </row>
    <row r="30" spans="1:105" s="65" customFormat="1" x14ac:dyDescent="0.2">
      <c r="A30" s="1302"/>
      <c r="B30" s="1303"/>
      <c r="C30" s="1303"/>
      <c r="D30" s="1300" t="s">
        <v>637</v>
      </c>
      <c r="E30" s="1300"/>
      <c r="F30" s="1300"/>
      <c r="G30" s="1300"/>
      <c r="H30" s="1300"/>
      <c r="I30" s="1300"/>
      <c r="J30" s="1300"/>
      <c r="K30" s="1300"/>
      <c r="L30" s="1300"/>
      <c r="M30" s="1300"/>
      <c r="N30" s="1300"/>
      <c r="O30" s="1300"/>
      <c r="P30" s="1300"/>
      <c r="Q30" s="1300"/>
      <c r="R30" s="1300"/>
      <c r="S30" s="1300"/>
      <c r="T30" s="1300"/>
      <c r="U30" s="1300"/>
      <c r="V30" s="1300"/>
      <c r="W30" s="1300"/>
      <c r="X30" s="1300"/>
      <c r="Y30" s="1300"/>
      <c r="Z30" s="1300"/>
      <c r="AA30" s="1300"/>
      <c r="AB30" s="1300"/>
      <c r="AC30" s="1300"/>
      <c r="AD30" s="1300"/>
      <c r="AE30" s="1300"/>
      <c r="AF30" s="1300"/>
      <c r="AG30" s="1300"/>
      <c r="AH30" s="1300"/>
      <c r="AI30" s="1300"/>
      <c r="AJ30" s="1300"/>
      <c r="AK30" s="1300"/>
      <c r="AL30" s="1300"/>
      <c r="AM30" s="1300"/>
      <c r="AN30" s="1300"/>
      <c r="AO30" s="1300"/>
      <c r="AP30" s="1300"/>
      <c r="AQ30" s="1300"/>
      <c r="AR30" s="1300"/>
      <c r="AS30" s="1300"/>
      <c r="AT30" s="1300"/>
      <c r="AU30" s="1300"/>
      <c r="AV30" s="1300"/>
      <c r="AW30" s="1300"/>
      <c r="AX30" s="1300"/>
      <c r="AY30" s="1300"/>
      <c r="AZ30" s="1300"/>
      <c r="BA30" s="1301"/>
      <c r="BB30" s="1293"/>
      <c r="BC30" s="1294"/>
      <c r="BD30" s="1294"/>
      <c r="BE30" s="1294"/>
      <c r="BF30" s="1294"/>
      <c r="BG30" s="1294"/>
      <c r="BH30" s="1294"/>
      <c r="BI30" s="1294"/>
      <c r="BJ30" s="1294"/>
      <c r="BK30" s="1294"/>
      <c r="BL30" s="1294"/>
      <c r="BM30" s="1294"/>
      <c r="BN30" s="1294"/>
      <c r="BO30" s="1294"/>
      <c r="BP30" s="1294"/>
      <c r="BQ30" s="1294"/>
      <c r="BR30" s="1294"/>
      <c r="BS30" s="1294"/>
      <c r="BT30" s="1294"/>
      <c r="BU30" s="1294"/>
      <c r="BV30" s="1294"/>
      <c r="BW30" s="1294"/>
      <c r="BX30" s="1294"/>
      <c r="BY30" s="1294"/>
      <c r="BZ30" s="1294"/>
      <c r="CA30" s="1295"/>
      <c r="CB30" s="1293"/>
      <c r="CC30" s="1294"/>
      <c r="CD30" s="1294"/>
      <c r="CE30" s="1294"/>
      <c r="CF30" s="1294"/>
      <c r="CG30" s="1294"/>
      <c r="CH30" s="1294"/>
      <c r="CI30" s="1294"/>
      <c r="CJ30" s="1294"/>
      <c r="CK30" s="1294"/>
      <c r="CL30" s="1294"/>
      <c r="CM30" s="1294"/>
      <c r="CN30" s="1294"/>
      <c r="CO30" s="1294"/>
      <c r="CP30" s="1294"/>
      <c r="CQ30" s="1294"/>
      <c r="CR30" s="1294"/>
      <c r="CS30" s="1294"/>
      <c r="CT30" s="1294"/>
      <c r="CU30" s="1294"/>
      <c r="CV30" s="1294"/>
      <c r="CW30" s="1294"/>
      <c r="CX30" s="1294"/>
      <c r="CY30" s="1294"/>
      <c r="CZ30" s="1294"/>
      <c r="DA30" s="1295"/>
    </row>
    <row r="31" spans="1:105" s="65" customFormat="1" x14ac:dyDescent="0.2">
      <c r="A31" s="67"/>
      <c r="B31" s="1300" t="s">
        <v>636</v>
      </c>
      <c r="C31" s="1300"/>
      <c r="D31" s="1300"/>
      <c r="E31" s="1300"/>
      <c r="F31" s="1300"/>
      <c r="G31" s="1300"/>
      <c r="H31" s="1300"/>
      <c r="I31" s="1300"/>
      <c r="J31" s="1300"/>
      <c r="K31" s="1300"/>
      <c r="L31" s="1300"/>
      <c r="M31" s="1300"/>
      <c r="N31" s="1300"/>
      <c r="O31" s="1300"/>
      <c r="P31" s="1300"/>
      <c r="Q31" s="1300"/>
      <c r="R31" s="1300"/>
      <c r="S31" s="1300"/>
      <c r="T31" s="1300"/>
      <c r="U31" s="1300"/>
      <c r="V31" s="1300"/>
      <c r="W31" s="1300"/>
      <c r="X31" s="1300"/>
      <c r="Y31" s="1300"/>
      <c r="Z31" s="1300"/>
      <c r="AA31" s="1300"/>
      <c r="AB31" s="1300"/>
      <c r="AC31" s="1300"/>
      <c r="AD31" s="1300"/>
      <c r="AE31" s="1300"/>
      <c r="AF31" s="1300"/>
      <c r="AG31" s="1300"/>
      <c r="AH31" s="1300"/>
      <c r="AI31" s="1300"/>
      <c r="AJ31" s="1300"/>
      <c r="AK31" s="1300"/>
      <c r="AL31" s="1300"/>
      <c r="AM31" s="1300"/>
      <c r="AN31" s="1300"/>
      <c r="AO31" s="1300"/>
      <c r="AP31" s="1300"/>
      <c r="AQ31" s="1300"/>
      <c r="AR31" s="1300"/>
      <c r="AS31" s="1300"/>
      <c r="AT31" s="1300"/>
      <c r="AU31" s="1300"/>
      <c r="AV31" s="1300"/>
      <c r="AW31" s="1300"/>
      <c r="AX31" s="1300"/>
      <c r="AY31" s="1300"/>
      <c r="AZ31" s="1300"/>
      <c r="BA31" s="1301"/>
      <c r="BB31" s="1293"/>
      <c r="BC31" s="1294"/>
      <c r="BD31" s="1294"/>
      <c r="BE31" s="1294"/>
      <c r="BF31" s="1294"/>
      <c r="BG31" s="1294"/>
      <c r="BH31" s="1294"/>
      <c r="BI31" s="1294"/>
      <c r="BJ31" s="1294"/>
      <c r="BK31" s="1294"/>
      <c r="BL31" s="1294"/>
      <c r="BM31" s="1294"/>
      <c r="BN31" s="1294"/>
      <c r="BO31" s="1294"/>
      <c r="BP31" s="1294"/>
      <c r="BQ31" s="1294"/>
      <c r="BR31" s="1294"/>
      <c r="BS31" s="1294"/>
      <c r="BT31" s="1294"/>
      <c r="BU31" s="1294"/>
      <c r="BV31" s="1294"/>
      <c r="BW31" s="1294"/>
      <c r="BX31" s="1294"/>
      <c r="BY31" s="1294"/>
      <c r="BZ31" s="1294"/>
      <c r="CA31" s="1295"/>
      <c r="CB31" s="1293"/>
      <c r="CC31" s="1294"/>
      <c r="CD31" s="1294"/>
      <c r="CE31" s="1294"/>
      <c r="CF31" s="1294"/>
      <c r="CG31" s="1294"/>
      <c r="CH31" s="1294"/>
      <c r="CI31" s="1294"/>
      <c r="CJ31" s="1294"/>
      <c r="CK31" s="1294"/>
      <c r="CL31" s="1294"/>
      <c r="CM31" s="1294"/>
      <c r="CN31" s="1294"/>
      <c r="CO31" s="1294"/>
      <c r="CP31" s="1294"/>
      <c r="CQ31" s="1294"/>
      <c r="CR31" s="1294"/>
      <c r="CS31" s="1294"/>
      <c r="CT31" s="1294"/>
      <c r="CU31" s="1294"/>
      <c r="CV31" s="1294"/>
      <c r="CW31" s="1294"/>
      <c r="CX31" s="1294"/>
      <c r="CY31" s="1294"/>
      <c r="CZ31" s="1294"/>
      <c r="DA31" s="1295"/>
    </row>
    <row r="32" spans="1:105" s="65" customFormat="1" x14ac:dyDescent="0.2">
      <c r="A32" s="1299"/>
      <c r="B32" s="1300"/>
      <c r="C32" s="1300"/>
      <c r="D32" s="1300" t="s">
        <v>635</v>
      </c>
      <c r="E32" s="1300"/>
      <c r="F32" s="1300"/>
      <c r="G32" s="1300"/>
      <c r="H32" s="1300"/>
      <c r="I32" s="1300"/>
      <c r="J32" s="1300"/>
      <c r="K32" s="1300"/>
      <c r="L32" s="1300"/>
      <c r="M32" s="1300"/>
      <c r="N32" s="1300"/>
      <c r="O32" s="1300"/>
      <c r="P32" s="1300"/>
      <c r="Q32" s="1300"/>
      <c r="R32" s="1300"/>
      <c r="S32" s="1300"/>
      <c r="T32" s="1300"/>
      <c r="U32" s="1300"/>
      <c r="V32" s="1300"/>
      <c r="W32" s="1300"/>
      <c r="X32" s="1300"/>
      <c r="Y32" s="1300"/>
      <c r="Z32" s="1300"/>
      <c r="AA32" s="1300"/>
      <c r="AB32" s="1300"/>
      <c r="AC32" s="1300"/>
      <c r="AD32" s="1300"/>
      <c r="AE32" s="1300"/>
      <c r="AF32" s="1300"/>
      <c r="AG32" s="1300"/>
      <c r="AH32" s="1300"/>
      <c r="AI32" s="1300"/>
      <c r="AJ32" s="1300"/>
      <c r="AK32" s="1300"/>
      <c r="AL32" s="1300"/>
      <c r="AM32" s="1300"/>
      <c r="AN32" s="1300"/>
      <c r="AO32" s="1300"/>
      <c r="AP32" s="1300"/>
      <c r="AQ32" s="1300"/>
      <c r="AR32" s="1300"/>
      <c r="AS32" s="1300"/>
      <c r="AT32" s="1300"/>
      <c r="AU32" s="1300"/>
      <c r="AV32" s="1300"/>
      <c r="AW32" s="1300"/>
      <c r="AX32" s="1300"/>
      <c r="AY32" s="1300"/>
      <c r="AZ32" s="1300"/>
      <c r="BA32" s="1301"/>
      <c r="BB32" s="1293"/>
      <c r="BC32" s="1294"/>
      <c r="BD32" s="1294"/>
      <c r="BE32" s="1294"/>
      <c r="BF32" s="1294"/>
      <c r="BG32" s="1294"/>
      <c r="BH32" s="1294"/>
      <c r="BI32" s="1294"/>
      <c r="BJ32" s="1294"/>
      <c r="BK32" s="1294"/>
      <c r="BL32" s="1294"/>
      <c r="BM32" s="1294"/>
      <c r="BN32" s="1294"/>
      <c r="BO32" s="1294"/>
      <c r="BP32" s="1294"/>
      <c r="BQ32" s="1294"/>
      <c r="BR32" s="1294"/>
      <c r="BS32" s="1294"/>
      <c r="BT32" s="1294"/>
      <c r="BU32" s="1294"/>
      <c r="BV32" s="1294"/>
      <c r="BW32" s="1294"/>
      <c r="BX32" s="1294"/>
      <c r="BY32" s="1294"/>
      <c r="BZ32" s="1294"/>
      <c r="CA32" s="1295"/>
      <c r="CB32" s="1293"/>
      <c r="CC32" s="1294"/>
      <c r="CD32" s="1294"/>
      <c r="CE32" s="1294"/>
      <c r="CF32" s="1294"/>
      <c r="CG32" s="1294"/>
      <c r="CH32" s="1294"/>
      <c r="CI32" s="1294"/>
      <c r="CJ32" s="1294"/>
      <c r="CK32" s="1294"/>
      <c r="CL32" s="1294"/>
      <c r="CM32" s="1294"/>
      <c r="CN32" s="1294"/>
      <c r="CO32" s="1294"/>
      <c r="CP32" s="1294"/>
      <c r="CQ32" s="1294"/>
      <c r="CR32" s="1294"/>
      <c r="CS32" s="1294"/>
      <c r="CT32" s="1294"/>
      <c r="CU32" s="1294"/>
      <c r="CV32" s="1294"/>
      <c r="CW32" s="1294"/>
      <c r="CX32" s="1294"/>
      <c r="CY32" s="1294"/>
      <c r="CZ32" s="1294"/>
      <c r="DA32" s="1295"/>
    </row>
    <row r="33" spans="1:105" s="65" customFormat="1" x14ac:dyDescent="0.2">
      <c r="A33" s="1302"/>
      <c r="B33" s="1303"/>
      <c r="C33" s="1303"/>
      <c r="D33" s="1300" t="s">
        <v>634</v>
      </c>
      <c r="E33" s="1300"/>
      <c r="F33" s="1300"/>
      <c r="G33" s="1300"/>
      <c r="H33" s="1300"/>
      <c r="I33" s="1300"/>
      <c r="J33" s="1300"/>
      <c r="K33" s="1300"/>
      <c r="L33" s="1300"/>
      <c r="M33" s="1300"/>
      <c r="N33" s="1300"/>
      <c r="O33" s="1300"/>
      <c r="P33" s="1300"/>
      <c r="Q33" s="1300"/>
      <c r="R33" s="1300"/>
      <c r="S33" s="1300"/>
      <c r="T33" s="1300"/>
      <c r="U33" s="1300"/>
      <c r="V33" s="1300"/>
      <c r="W33" s="1300"/>
      <c r="X33" s="1300"/>
      <c r="Y33" s="1300"/>
      <c r="Z33" s="1300"/>
      <c r="AA33" s="1300"/>
      <c r="AB33" s="1300"/>
      <c r="AC33" s="1300"/>
      <c r="AD33" s="1300"/>
      <c r="AE33" s="1300"/>
      <c r="AF33" s="1300"/>
      <c r="AG33" s="1300"/>
      <c r="AH33" s="1300"/>
      <c r="AI33" s="1300"/>
      <c r="AJ33" s="1300"/>
      <c r="AK33" s="1300"/>
      <c r="AL33" s="1300"/>
      <c r="AM33" s="1300"/>
      <c r="AN33" s="1300"/>
      <c r="AO33" s="1300"/>
      <c r="AP33" s="1300"/>
      <c r="AQ33" s="1300"/>
      <c r="AR33" s="1300"/>
      <c r="AS33" s="1300"/>
      <c r="AT33" s="1300"/>
      <c r="AU33" s="1300"/>
      <c r="AV33" s="1300"/>
      <c r="AW33" s="1300"/>
      <c r="AX33" s="1300"/>
      <c r="AY33" s="1300"/>
      <c r="AZ33" s="1300"/>
      <c r="BA33" s="1301"/>
      <c r="BB33" s="1293"/>
      <c r="BC33" s="1294"/>
      <c r="BD33" s="1294"/>
      <c r="BE33" s="1294"/>
      <c r="BF33" s="1294"/>
      <c r="BG33" s="1294"/>
      <c r="BH33" s="1294"/>
      <c r="BI33" s="1294"/>
      <c r="BJ33" s="1294"/>
      <c r="BK33" s="1294"/>
      <c r="BL33" s="1294"/>
      <c r="BM33" s="1294"/>
      <c r="BN33" s="1294"/>
      <c r="BO33" s="1294"/>
      <c r="BP33" s="1294"/>
      <c r="BQ33" s="1294"/>
      <c r="BR33" s="1294"/>
      <c r="BS33" s="1294"/>
      <c r="BT33" s="1294"/>
      <c r="BU33" s="1294"/>
      <c r="BV33" s="1294"/>
      <c r="BW33" s="1294"/>
      <c r="BX33" s="1294"/>
      <c r="BY33" s="1294"/>
      <c r="BZ33" s="1294"/>
      <c r="CA33" s="1295"/>
      <c r="CB33" s="1293"/>
      <c r="CC33" s="1294"/>
      <c r="CD33" s="1294"/>
      <c r="CE33" s="1294"/>
      <c r="CF33" s="1294"/>
      <c r="CG33" s="1294"/>
      <c r="CH33" s="1294"/>
      <c r="CI33" s="1294"/>
      <c r="CJ33" s="1294"/>
      <c r="CK33" s="1294"/>
      <c r="CL33" s="1294"/>
      <c r="CM33" s="1294"/>
      <c r="CN33" s="1294"/>
      <c r="CO33" s="1294"/>
      <c r="CP33" s="1294"/>
      <c r="CQ33" s="1294"/>
      <c r="CR33" s="1294"/>
      <c r="CS33" s="1294"/>
      <c r="CT33" s="1294"/>
      <c r="CU33" s="1294"/>
      <c r="CV33" s="1294"/>
      <c r="CW33" s="1294"/>
      <c r="CX33" s="1294"/>
      <c r="CY33" s="1294"/>
      <c r="CZ33" s="1294"/>
      <c r="DA33" s="1295"/>
    </row>
    <row r="34" spans="1:105" s="69" customFormat="1" x14ac:dyDescent="0.2">
      <c r="A34" s="1313"/>
      <c r="B34" s="1314"/>
      <c r="C34" s="1314"/>
      <c r="D34" s="1314"/>
      <c r="E34" s="1314"/>
      <c r="F34" s="1314" t="s">
        <v>633</v>
      </c>
      <c r="G34" s="1314"/>
      <c r="H34" s="1314"/>
      <c r="I34" s="1314"/>
      <c r="J34" s="1314"/>
      <c r="K34" s="1314"/>
      <c r="L34" s="1314"/>
      <c r="M34" s="1314"/>
      <c r="N34" s="1314"/>
      <c r="O34" s="1314"/>
      <c r="P34" s="1314"/>
      <c r="Q34" s="1314"/>
      <c r="R34" s="1314"/>
      <c r="S34" s="1314"/>
      <c r="T34" s="1314"/>
      <c r="U34" s="1314"/>
      <c r="V34" s="1314"/>
      <c r="W34" s="1314"/>
      <c r="X34" s="1314"/>
      <c r="Y34" s="1314"/>
      <c r="Z34" s="1314"/>
      <c r="AA34" s="1314"/>
      <c r="AB34" s="1314"/>
      <c r="AC34" s="1314"/>
      <c r="AD34" s="1314"/>
      <c r="AE34" s="1314"/>
      <c r="AF34" s="1314"/>
      <c r="AG34" s="1314"/>
      <c r="AH34" s="1314"/>
      <c r="AI34" s="1314"/>
      <c r="AJ34" s="1314"/>
      <c r="AK34" s="1314"/>
      <c r="AL34" s="1314"/>
      <c r="AM34" s="1314"/>
      <c r="AN34" s="1314"/>
      <c r="AO34" s="1314"/>
      <c r="AP34" s="1314"/>
      <c r="AQ34" s="1314"/>
      <c r="AR34" s="1314"/>
      <c r="AS34" s="1314"/>
      <c r="AT34" s="1314"/>
      <c r="AU34" s="1314"/>
      <c r="AV34" s="1314"/>
      <c r="AW34" s="1314"/>
      <c r="AX34" s="1314"/>
      <c r="AY34" s="1314"/>
      <c r="AZ34" s="1314"/>
      <c r="BA34" s="1315"/>
      <c r="BB34" s="1307"/>
      <c r="BC34" s="1308"/>
      <c r="BD34" s="1308"/>
      <c r="BE34" s="1308"/>
      <c r="BF34" s="1308"/>
      <c r="BG34" s="1308"/>
      <c r="BH34" s="1308"/>
      <c r="BI34" s="1308"/>
      <c r="BJ34" s="1308"/>
      <c r="BK34" s="1308"/>
      <c r="BL34" s="1308"/>
      <c r="BM34" s="1308"/>
      <c r="BN34" s="1308"/>
      <c r="BO34" s="1308"/>
      <c r="BP34" s="1308"/>
      <c r="BQ34" s="1308"/>
      <c r="BR34" s="1308"/>
      <c r="BS34" s="1308"/>
      <c r="BT34" s="1308"/>
      <c r="BU34" s="1308"/>
      <c r="BV34" s="1308"/>
      <c r="BW34" s="1308"/>
      <c r="BX34" s="1308"/>
      <c r="BY34" s="1308"/>
      <c r="BZ34" s="1308"/>
      <c r="CA34" s="1309"/>
      <c r="CB34" s="1307"/>
      <c r="CC34" s="1308"/>
      <c r="CD34" s="1308"/>
      <c r="CE34" s="1308"/>
      <c r="CF34" s="1308"/>
      <c r="CG34" s="1308"/>
      <c r="CH34" s="1308"/>
      <c r="CI34" s="1308"/>
      <c r="CJ34" s="1308"/>
      <c r="CK34" s="1308"/>
      <c r="CL34" s="1308"/>
      <c r="CM34" s="1308"/>
      <c r="CN34" s="1308"/>
      <c r="CO34" s="1308"/>
      <c r="CP34" s="1308"/>
      <c r="CQ34" s="1308"/>
      <c r="CR34" s="1308"/>
      <c r="CS34" s="1308"/>
      <c r="CT34" s="1308"/>
      <c r="CU34" s="1308"/>
      <c r="CV34" s="1308"/>
      <c r="CW34" s="1308"/>
      <c r="CX34" s="1308"/>
      <c r="CY34" s="1308"/>
      <c r="CZ34" s="1308"/>
      <c r="DA34" s="1309"/>
    </row>
    <row r="35" spans="1:105" s="69" customFormat="1" x14ac:dyDescent="0.2">
      <c r="A35" s="1313"/>
      <c r="B35" s="1314"/>
      <c r="C35" s="1314"/>
      <c r="D35" s="1314"/>
      <c r="E35" s="1314"/>
      <c r="F35" s="1314" t="s">
        <v>632</v>
      </c>
      <c r="G35" s="1314"/>
      <c r="H35" s="1314"/>
      <c r="I35" s="1314"/>
      <c r="J35" s="1314"/>
      <c r="K35" s="1314"/>
      <c r="L35" s="1314"/>
      <c r="M35" s="1314"/>
      <c r="N35" s="1314"/>
      <c r="O35" s="1314"/>
      <c r="P35" s="1314"/>
      <c r="Q35" s="1314"/>
      <c r="R35" s="1314"/>
      <c r="S35" s="1314"/>
      <c r="T35" s="1314"/>
      <c r="U35" s="1314"/>
      <c r="V35" s="1314"/>
      <c r="W35" s="1314"/>
      <c r="X35" s="1314"/>
      <c r="Y35" s="1314"/>
      <c r="Z35" s="1314"/>
      <c r="AA35" s="1314"/>
      <c r="AB35" s="1314"/>
      <c r="AC35" s="1314"/>
      <c r="AD35" s="1314"/>
      <c r="AE35" s="1314"/>
      <c r="AF35" s="1314"/>
      <c r="AG35" s="1314"/>
      <c r="AH35" s="1314"/>
      <c r="AI35" s="1314"/>
      <c r="AJ35" s="1314"/>
      <c r="AK35" s="1314"/>
      <c r="AL35" s="1314"/>
      <c r="AM35" s="1314"/>
      <c r="AN35" s="1314"/>
      <c r="AO35" s="1314"/>
      <c r="AP35" s="1314"/>
      <c r="AQ35" s="1314"/>
      <c r="AR35" s="1314"/>
      <c r="AS35" s="1314"/>
      <c r="AT35" s="1314"/>
      <c r="AU35" s="1314"/>
      <c r="AV35" s="1314"/>
      <c r="AW35" s="1314"/>
      <c r="AX35" s="1314"/>
      <c r="AY35" s="1314"/>
      <c r="AZ35" s="1314"/>
      <c r="BA35" s="1315"/>
      <c r="BB35" s="1307"/>
      <c r="BC35" s="1308"/>
      <c r="BD35" s="1308"/>
      <c r="BE35" s="1308"/>
      <c r="BF35" s="1308"/>
      <c r="BG35" s="1308"/>
      <c r="BH35" s="1308"/>
      <c r="BI35" s="1308"/>
      <c r="BJ35" s="1308"/>
      <c r="BK35" s="1308"/>
      <c r="BL35" s="1308"/>
      <c r="BM35" s="1308"/>
      <c r="BN35" s="1308"/>
      <c r="BO35" s="1308"/>
      <c r="BP35" s="1308"/>
      <c r="BQ35" s="1308"/>
      <c r="BR35" s="1308"/>
      <c r="BS35" s="1308"/>
      <c r="BT35" s="1308"/>
      <c r="BU35" s="1308"/>
      <c r="BV35" s="1308"/>
      <c r="BW35" s="1308"/>
      <c r="BX35" s="1308"/>
      <c r="BY35" s="1308"/>
      <c r="BZ35" s="1308"/>
      <c r="CA35" s="1309"/>
      <c r="CB35" s="1307"/>
      <c r="CC35" s="1308"/>
      <c r="CD35" s="1308"/>
      <c r="CE35" s="1308"/>
      <c r="CF35" s="1308"/>
      <c r="CG35" s="1308"/>
      <c r="CH35" s="1308"/>
      <c r="CI35" s="1308"/>
      <c r="CJ35" s="1308"/>
      <c r="CK35" s="1308"/>
      <c r="CL35" s="1308"/>
      <c r="CM35" s="1308"/>
      <c r="CN35" s="1308"/>
      <c r="CO35" s="1308"/>
      <c r="CP35" s="1308"/>
      <c r="CQ35" s="1308"/>
      <c r="CR35" s="1308"/>
      <c r="CS35" s="1308"/>
      <c r="CT35" s="1308"/>
      <c r="CU35" s="1308"/>
      <c r="CV35" s="1308"/>
      <c r="CW35" s="1308"/>
      <c r="CX35" s="1308"/>
      <c r="CY35" s="1308"/>
      <c r="CZ35" s="1308"/>
      <c r="DA35" s="1309"/>
    </row>
    <row r="36" spans="1:105" s="69" customFormat="1" x14ac:dyDescent="0.2">
      <c r="A36" s="1318"/>
      <c r="B36" s="1319"/>
      <c r="C36" s="1319"/>
      <c r="D36" s="1319"/>
      <c r="E36" s="1319"/>
      <c r="F36" s="1314" t="s">
        <v>631</v>
      </c>
      <c r="G36" s="1314"/>
      <c r="H36" s="1314"/>
      <c r="I36" s="1314"/>
      <c r="J36" s="1314"/>
      <c r="K36" s="1314"/>
      <c r="L36" s="1314"/>
      <c r="M36" s="1314"/>
      <c r="N36" s="1314"/>
      <c r="O36" s="1314"/>
      <c r="P36" s="1314"/>
      <c r="Q36" s="1314"/>
      <c r="R36" s="1314"/>
      <c r="S36" s="1314"/>
      <c r="T36" s="1314"/>
      <c r="U36" s="1314"/>
      <c r="V36" s="1314"/>
      <c r="W36" s="1314"/>
      <c r="X36" s="1314"/>
      <c r="Y36" s="1314"/>
      <c r="Z36" s="1314"/>
      <c r="AA36" s="1314"/>
      <c r="AB36" s="1314"/>
      <c r="AC36" s="1314"/>
      <c r="AD36" s="1314"/>
      <c r="AE36" s="1314"/>
      <c r="AF36" s="1314"/>
      <c r="AG36" s="1314"/>
      <c r="AH36" s="1314"/>
      <c r="AI36" s="1314"/>
      <c r="AJ36" s="1314"/>
      <c r="AK36" s="1314"/>
      <c r="AL36" s="1314"/>
      <c r="AM36" s="1314"/>
      <c r="AN36" s="1314"/>
      <c r="AO36" s="1314"/>
      <c r="AP36" s="1314"/>
      <c r="AQ36" s="1314"/>
      <c r="AR36" s="1314"/>
      <c r="AS36" s="1314"/>
      <c r="AT36" s="1314"/>
      <c r="AU36" s="1314"/>
      <c r="AV36" s="1314"/>
      <c r="AW36" s="1314"/>
      <c r="AX36" s="1314"/>
      <c r="AY36" s="1314"/>
      <c r="AZ36" s="1314"/>
      <c r="BA36" s="1315"/>
      <c r="BB36" s="1307"/>
      <c r="BC36" s="1308"/>
      <c r="BD36" s="1308"/>
      <c r="BE36" s="1308"/>
      <c r="BF36" s="1308"/>
      <c r="BG36" s="1308"/>
      <c r="BH36" s="1308"/>
      <c r="BI36" s="1308"/>
      <c r="BJ36" s="1308"/>
      <c r="BK36" s="1308"/>
      <c r="BL36" s="1308"/>
      <c r="BM36" s="1308"/>
      <c r="BN36" s="1308"/>
      <c r="BO36" s="1308"/>
      <c r="BP36" s="1308"/>
      <c r="BQ36" s="1308"/>
      <c r="BR36" s="1308"/>
      <c r="BS36" s="1308"/>
      <c r="BT36" s="1308"/>
      <c r="BU36" s="1308"/>
      <c r="BV36" s="1308"/>
      <c r="BW36" s="1308"/>
      <c r="BX36" s="1308"/>
      <c r="BY36" s="1308"/>
      <c r="BZ36" s="1308"/>
      <c r="CA36" s="1309"/>
      <c r="CB36" s="1307"/>
      <c r="CC36" s="1308"/>
      <c r="CD36" s="1308"/>
      <c r="CE36" s="1308"/>
      <c r="CF36" s="1308"/>
      <c r="CG36" s="1308"/>
      <c r="CH36" s="1308"/>
      <c r="CI36" s="1308"/>
      <c r="CJ36" s="1308"/>
      <c r="CK36" s="1308"/>
      <c r="CL36" s="1308"/>
      <c r="CM36" s="1308"/>
      <c r="CN36" s="1308"/>
      <c r="CO36" s="1308"/>
      <c r="CP36" s="1308"/>
      <c r="CQ36" s="1308"/>
      <c r="CR36" s="1308"/>
      <c r="CS36" s="1308"/>
      <c r="CT36" s="1308"/>
      <c r="CU36" s="1308"/>
      <c r="CV36" s="1308"/>
      <c r="CW36" s="1308"/>
      <c r="CX36" s="1308"/>
      <c r="CY36" s="1308"/>
      <c r="CZ36" s="1308"/>
      <c r="DA36" s="1309"/>
    </row>
    <row r="37" spans="1:105" s="65" customFormat="1" x14ac:dyDescent="0.2">
      <c r="A37" s="67"/>
      <c r="B37" s="1300" t="s">
        <v>630</v>
      </c>
      <c r="C37" s="1300"/>
      <c r="D37" s="1300"/>
      <c r="E37" s="1300"/>
      <c r="F37" s="1300"/>
      <c r="G37" s="1300"/>
      <c r="H37" s="1300"/>
      <c r="I37" s="1300"/>
      <c r="J37" s="1300"/>
      <c r="K37" s="1300"/>
      <c r="L37" s="1300"/>
      <c r="M37" s="1300"/>
      <c r="N37" s="1300"/>
      <c r="O37" s="1300"/>
      <c r="P37" s="1300"/>
      <c r="Q37" s="1300"/>
      <c r="R37" s="1300"/>
      <c r="S37" s="1300"/>
      <c r="T37" s="1300"/>
      <c r="U37" s="1300"/>
      <c r="V37" s="1300"/>
      <c r="W37" s="1300"/>
      <c r="X37" s="1300"/>
      <c r="Y37" s="1300"/>
      <c r="Z37" s="1300"/>
      <c r="AA37" s="1300"/>
      <c r="AB37" s="1300"/>
      <c r="AC37" s="1300"/>
      <c r="AD37" s="1300"/>
      <c r="AE37" s="1300"/>
      <c r="AF37" s="1300"/>
      <c r="AG37" s="1300"/>
      <c r="AH37" s="1300"/>
      <c r="AI37" s="1300"/>
      <c r="AJ37" s="1300"/>
      <c r="AK37" s="1300"/>
      <c r="AL37" s="1300"/>
      <c r="AM37" s="1300"/>
      <c r="AN37" s="1300"/>
      <c r="AO37" s="1300"/>
      <c r="AP37" s="1300"/>
      <c r="AQ37" s="1300"/>
      <c r="AR37" s="1300"/>
      <c r="AS37" s="1300"/>
      <c r="AT37" s="1300"/>
      <c r="AU37" s="1300"/>
      <c r="AV37" s="1300"/>
      <c r="AW37" s="1300"/>
      <c r="AX37" s="1300"/>
      <c r="AY37" s="1300"/>
      <c r="AZ37" s="1300"/>
      <c r="BA37" s="1301"/>
      <c r="BB37" s="1293"/>
      <c r="BC37" s="1294"/>
      <c r="BD37" s="1294"/>
      <c r="BE37" s="1294"/>
      <c r="BF37" s="1294"/>
      <c r="BG37" s="1294"/>
      <c r="BH37" s="1294"/>
      <c r="BI37" s="1294"/>
      <c r="BJ37" s="1294"/>
      <c r="BK37" s="1294"/>
      <c r="BL37" s="1294"/>
      <c r="BM37" s="1294"/>
      <c r="BN37" s="1294"/>
      <c r="BO37" s="1294"/>
      <c r="BP37" s="1294"/>
      <c r="BQ37" s="1294"/>
      <c r="BR37" s="1294"/>
      <c r="BS37" s="1294"/>
      <c r="BT37" s="1294"/>
      <c r="BU37" s="1294"/>
      <c r="BV37" s="1294"/>
      <c r="BW37" s="1294"/>
      <c r="BX37" s="1294"/>
      <c r="BY37" s="1294"/>
      <c r="BZ37" s="1294"/>
      <c r="CA37" s="1295"/>
      <c r="CB37" s="1293"/>
      <c r="CC37" s="1294"/>
      <c r="CD37" s="1294"/>
      <c r="CE37" s="1294"/>
      <c r="CF37" s="1294"/>
      <c r="CG37" s="1294"/>
      <c r="CH37" s="1294"/>
      <c r="CI37" s="1294"/>
      <c r="CJ37" s="1294"/>
      <c r="CK37" s="1294"/>
      <c r="CL37" s="1294"/>
      <c r="CM37" s="1294"/>
      <c r="CN37" s="1294"/>
      <c r="CO37" s="1294"/>
      <c r="CP37" s="1294"/>
      <c r="CQ37" s="1294"/>
      <c r="CR37" s="1294"/>
      <c r="CS37" s="1294"/>
      <c r="CT37" s="1294"/>
      <c r="CU37" s="1294"/>
      <c r="CV37" s="1294"/>
      <c r="CW37" s="1294"/>
      <c r="CX37" s="1294"/>
      <c r="CY37" s="1294"/>
      <c r="CZ37" s="1294"/>
      <c r="DA37" s="1295"/>
    </row>
    <row r="38" spans="1:105" ht="13.5" x14ac:dyDescent="0.2">
      <c r="A38" s="1310" t="s">
        <v>629</v>
      </c>
      <c r="B38" s="1311"/>
      <c r="C38" s="1311"/>
      <c r="D38" s="1311"/>
      <c r="E38" s="1311"/>
      <c r="F38" s="1311"/>
      <c r="G38" s="1311"/>
      <c r="H38" s="1311"/>
      <c r="I38" s="1311"/>
      <c r="J38" s="1311"/>
      <c r="K38" s="1311"/>
      <c r="L38" s="1311"/>
      <c r="M38" s="1311"/>
      <c r="N38" s="1311"/>
      <c r="O38" s="1311"/>
      <c r="P38" s="1311"/>
      <c r="Q38" s="1311"/>
      <c r="R38" s="1311"/>
      <c r="S38" s="1311"/>
      <c r="T38" s="1311"/>
      <c r="U38" s="1311"/>
      <c r="V38" s="1311"/>
      <c r="W38" s="1311"/>
      <c r="X38" s="1311"/>
      <c r="Y38" s="1311"/>
      <c r="Z38" s="1311"/>
      <c r="AA38" s="1311"/>
      <c r="AB38" s="1311"/>
      <c r="AC38" s="1311"/>
      <c r="AD38" s="1311"/>
      <c r="AE38" s="1311"/>
      <c r="AF38" s="1311"/>
      <c r="AG38" s="1311"/>
      <c r="AH38" s="1311"/>
      <c r="AI38" s="1311"/>
      <c r="AJ38" s="1311"/>
      <c r="AK38" s="1311"/>
      <c r="AL38" s="1311"/>
      <c r="AM38" s="1311"/>
      <c r="AN38" s="1311"/>
      <c r="AO38" s="1311"/>
      <c r="AP38" s="1311"/>
      <c r="AQ38" s="1311"/>
      <c r="AR38" s="1311"/>
      <c r="AS38" s="1311"/>
      <c r="AT38" s="1311"/>
      <c r="AU38" s="1311"/>
      <c r="AV38" s="1311"/>
      <c r="AW38" s="1311"/>
      <c r="AX38" s="1311"/>
      <c r="AY38" s="1311"/>
      <c r="AZ38" s="1311"/>
      <c r="BA38" s="1311"/>
      <c r="BB38" s="1311"/>
      <c r="BC38" s="1311"/>
      <c r="BD38" s="1311"/>
      <c r="BE38" s="1311"/>
      <c r="BF38" s="1311"/>
      <c r="BG38" s="1311"/>
      <c r="BH38" s="1311"/>
      <c r="BI38" s="1311"/>
      <c r="BJ38" s="1311"/>
      <c r="BK38" s="1311"/>
      <c r="BL38" s="1311"/>
      <c r="BM38" s="1311"/>
      <c r="BN38" s="1311"/>
      <c r="BO38" s="1311"/>
      <c r="BP38" s="1311"/>
      <c r="BQ38" s="1311"/>
      <c r="BR38" s="1311"/>
      <c r="BS38" s="1311"/>
      <c r="BT38" s="1311"/>
      <c r="BU38" s="1311"/>
      <c r="BV38" s="1311"/>
      <c r="BW38" s="1311"/>
      <c r="BX38" s="1311"/>
      <c r="BY38" s="1311"/>
      <c r="BZ38" s="1311"/>
      <c r="CA38" s="1311"/>
      <c r="CB38" s="1311"/>
      <c r="CC38" s="1311"/>
      <c r="CD38" s="1311"/>
      <c r="CE38" s="1311"/>
      <c r="CF38" s="1311"/>
      <c r="CG38" s="1311"/>
      <c r="CH38" s="1311"/>
      <c r="CI38" s="1311"/>
      <c r="CJ38" s="1311"/>
      <c r="CK38" s="1311"/>
      <c r="CL38" s="1311"/>
      <c r="CM38" s="1311"/>
      <c r="CN38" s="1311"/>
      <c r="CO38" s="1311"/>
      <c r="CP38" s="1311"/>
      <c r="CQ38" s="1311"/>
      <c r="CR38" s="1311"/>
      <c r="CS38" s="1311"/>
      <c r="CT38" s="1311"/>
      <c r="CU38" s="1311"/>
      <c r="CV38" s="1311"/>
      <c r="CW38" s="1311"/>
      <c r="CX38" s="1311"/>
      <c r="CY38" s="1311"/>
      <c r="CZ38" s="1311"/>
      <c r="DA38" s="1312"/>
    </row>
    <row r="39" spans="1:105" s="65" customFormat="1" ht="25.5" customHeight="1" x14ac:dyDescent="0.2">
      <c r="A39" s="68"/>
      <c r="B39" s="1304" t="s">
        <v>628</v>
      </c>
      <c r="C39" s="1304"/>
      <c r="D39" s="1304"/>
      <c r="E39" s="1304"/>
      <c r="F39" s="1304"/>
      <c r="G39" s="1304"/>
      <c r="H39" s="1304"/>
      <c r="I39" s="1304"/>
      <c r="J39" s="1304"/>
      <c r="K39" s="1304"/>
      <c r="L39" s="1304"/>
      <c r="M39" s="1304"/>
      <c r="N39" s="1304"/>
      <c r="O39" s="1304"/>
      <c r="P39" s="1304"/>
      <c r="Q39" s="1304"/>
      <c r="R39" s="1304"/>
      <c r="S39" s="1304"/>
      <c r="T39" s="1304"/>
      <c r="U39" s="1304"/>
      <c r="V39" s="1304"/>
      <c r="W39" s="1304"/>
      <c r="X39" s="1304"/>
      <c r="Y39" s="1304"/>
      <c r="Z39" s="1304"/>
      <c r="AA39" s="1304"/>
      <c r="AB39" s="1304"/>
      <c r="AC39" s="1304"/>
      <c r="AD39" s="1304"/>
      <c r="AE39" s="1304"/>
      <c r="AF39" s="1304"/>
      <c r="AG39" s="1304"/>
      <c r="AH39" s="1304"/>
      <c r="AI39" s="1304"/>
      <c r="AJ39" s="1304"/>
      <c r="AK39" s="1304"/>
      <c r="AL39" s="1304"/>
      <c r="AM39" s="1304"/>
      <c r="AN39" s="1304"/>
      <c r="AO39" s="1304"/>
      <c r="AP39" s="1304"/>
      <c r="AQ39" s="1304"/>
      <c r="AR39" s="1304"/>
      <c r="AS39" s="1304"/>
      <c r="AT39" s="1304"/>
      <c r="AU39" s="1304"/>
      <c r="AV39" s="1304"/>
      <c r="AW39" s="1304"/>
      <c r="AX39" s="1304"/>
      <c r="AY39" s="1304"/>
      <c r="AZ39" s="1304"/>
      <c r="BA39" s="1305"/>
      <c r="BB39" s="1293"/>
      <c r="BC39" s="1294"/>
      <c r="BD39" s="1294"/>
      <c r="BE39" s="1294"/>
      <c r="BF39" s="1294"/>
      <c r="BG39" s="1294"/>
      <c r="BH39" s="1294"/>
      <c r="BI39" s="1294"/>
      <c r="BJ39" s="1294"/>
      <c r="BK39" s="1294"/>
      <c r="BL39" s="1294"/>
      <c r="BM39" s="1294"/>
      <c r="BN39" s="1294"/>
      <c r="BO39" s="1294"/>
      <c r="BP39" s="1294"/>
      <c r="BQ39" s="1294"/>
      <c r="BR39" s="1294"/>
      <c r="BS39" s="1294"/>
      <c r="BT39" s="1294"/>
      <c r="BU39" s="1294"/>
      <c r="BV39" s="1294"/>
      <c r="BW39" s="1294"/>
      <c r="BX39" s="1294"/>
      <c r="BY39" s="1294"/>
      <c r="BZ39" s="1294"/>
      <c r="CA39" s="1295"/>
      <c r="CB39" s="1293"/>
      <c r="CC39" s="1294"/>
      <c r="CD39" s="1294"/>
      <c r="CE39" s="1294"/>
      <c r="CF39" s="1294"/>
      <c r="CG39" s="1294"/>
      <c r="CH39" s="1294"/>
      <c r="CI39" s="1294"/>
      <c r="CJ39" s="1294"/>
      <c r="CK39" s="1294"/>
      <c r="CL39" s="1294"/>
      <c r="CM39" s="1294"/>
      <c r="CN39" s="1294"/>
      <c r="CO39" s="1294"/>
      <c r="CP39" s="1294"/>
      <c r="CQ39" s="1294"/>
      <c r="CR39" s="1294"/>
      <c r="CS39" s="1294"/>
      <c r="CT39" s="1294"/>
      <c r="CU39" s="1294"/>
      <c r="CV39" s="1294"/>
      <c r="CW39" s="1294"/>
      <c r="CX39" s="1294"/>
      <c r="CY39" s="1294"/>
      <c r="CZ39" s="1294"/>
      <c r="DA39" s="1295"/>
    </row>
    <row r="40" spans="1:105" s="65" customFormat="1" x14ac:dyDescent="0.2">
      <c r="A40" s="68"/>
      <c r="B40" s="1300" t="s">
        <v>627</v>
      </c>
      <c r="C40" s="1300"/>
      <c r="D40" s="1300"/>
      <c r="E40" s="1300"/>
      <c r="F40" s="1300"/>
      <c r="G40" s="1300"/>
      <c r="H40" s="1300"/>
      <c r="I40" s="1300"/>
      <c r="J40" s="1300"/>
      <c r="K40" s="1300"/>
      <c r="L40" s="1300"/>
      <c r="M40" s="1300"/>
      <c r="N40" s="1300"/>
      <c r="O40" s="1300"/>
      <c r="P40" s="1300"/>
      <c r="Q40" s="1300"/>
      <c r="R40" s="1300"/>
      <c r="S40" s="1300"/>
      <c r="T40" s="1300"/>
      <c r="U40" s="1300"/>
      <c r="V40" s="1300"/>
      <c r="W40" s="1300"/>
      <c r="X40" s="1300"/>
      <c r="Y40" s="1300"/>
      <c r="Z40" s="1300"/>
      <c r="AA40" s="1300"/>
      <c r="AB40" s="1300"/>
      <c r="AC40" s="1300"/>
      <c r="AD40" s="1300"/>
      <c r="AE40" s="1300"/>
      <c r="AF40" s="1300"/>
      <c r="AG40" s="1300"/>
      <c r="AH40" s="1300"/>
      <c r="AI40" s="1300"/>
      <c r="AJ40" s="1300"/>
      <c r="AK40" s="1300"/>
      <c r="AL40" s="1300"/>
      <c r="AM40" s="1300"/>
      <c r="AN40" s="1300"/>
      <c r="AO40" s="1300"/>
      <c r="AP40" s="1300"/>
      <c r="AQ40" s="1300"/>
      <c r="AR40" s="1300"/>
      <c r="AS40" s="1300"/>
      <c r="AT40" s="1300"/>
      <c r="AU40" s="1300"/>
      <c r="AV40" s="1300"/>
      <c r="AW40" s="1300"/>
      <c r="AX40" s="1300"/>
      <c r="AY40" s="1300"/>
      <c r="AZ40" s="1300"/>
      <c r="BA40" s="1301"/>
      <c r="BB40" s="1293"/>
      <c r="BC40" s="1294"/>
      <c r="BD40" s="1294"/>
      <c r="BE40" s="1294"/>
      <c r="BF40" s="1294"/>
      <c r="BG40" s="1294"/>
      <c r="BH40" s="1294"/>
      <c r="BI40" s="1294"/>
      <c r="BJ40" s="1294"/>
      <c r="BK40" s="1294"/>
      <c r="BL40" s="1294"/>
      <c r="BM40" s="1294"/>
      <c r="BN40" s="1294"/>
      <c r="BO40" s="1294"/>
      <c r="BP40" s="1294"/>
      <c r="BQ40" s="1294"/>
      <c r="BR40" s="1294"/>
      <c r="BS40" s="1294"/>
      <c r="BT40" s="1294"/>
      <c r="BU40" s="1294"/>
      <c r="BV40" s="1294"/>
      <c r="BW40" s="1294"/>
      <c r="BX40" s="1294"/>
      <c r="BY40" s="1294"/>
      <c r="BZ40" s="1294"/>
      <c r="CA40" s="1295"/>
      <c r="CB40" s="1293"/>
      <c r="CC40" s="1294"/>
      <c r="CD40" s="1294"/>
      <c r="CE40" s="1294"/>
      <c r="CF40" s="1294"/>
      <c r="CG40" s="1294"/>
      <c r="CH40" s="1294"/>
      <c r="CI40" s="1294"/>
      <c r="CJ40" s="1294"/>
      <c r="CK40" s="1294"/>
      <c r="CL40" s="1294"/>
      <c r="CM40" s="1294"/>
      <c r="CN40" s="1294"/>
      <c r="CO40" s="1294"/>
      <c r="CP40" s="1294"/>
      <c r="CQ40" s="1294"/>
      <c r="CR40" s="1294"/>
      <c r="CS40" s="1294"/>
      <c r="CT40" s="1294"/>
      <c r="CU40" s="1294"/>
      <c r="CV40" s="1294"/>
      <c r="CW40" s="1294"/>
      <c r="CX40" s="1294"/>
      <c r="CY40" s="1294"/>
      <c r="CZ40" s="1294"/>
      <c r="DA40" s="1295"/>
    </row>
    <row r="41" spans="1:105" s="65" customFormat="1" x14ac:dyDescent="0.2">
      <c r="A41" s="68"/>
      <c r="B41" s="1300" t="s">
        <v>626</v>
      </c>
      <c r="C41" s="1300"/>
      <c r="D41" s="1300"/>
      <c r="E41" s="1300"/>
      <c r="F41" s="1300"/>
      <c r="G41" s="1300"/>
      <c r="H41" s="1300"/>
      <c r="I41" s="1300"/>
      <c r="J41" s="1300"/>
      <c r="K41" s="1300"/>
      <c r="L41" s="1300"/>
      <c r="M41" s="1300"/>
      <c r="N41" s="1300"/>
      <c r="O41" s="1300"/>
      <c r="P41" s="1300"/>
      <c r="Q41" s="1300"/>
      <c r="R41" s="1300"/>
      <c r="S41" s="1300"/>
      <c r="T41" s="1300"/>
      <c r="U41" s="1300"/>
      <c r="V41" s="1300"/>
      <c r="W41" s="1300"/>
      <c r="X41" s="1300"/>
      <c r="Y41" s="1300"/>
      <c r="Z41" s="1300"/>
      <c r="AA41" s="1300"/>
      <c r="AB41" s="1300"/>
      <c r="AC41" s="1300"/>
      <c r="AD41" s="1300"/>
      <c r="AE41" s="1300"/>
      <c r="AF41" s="1300"/>
      <c r="AG41" s="1300"/>
      <c r="AH41" s="1300"/>
      <c r="AI41" s="1300"/>
      <c r="AJ41" s="1300"/>
      <c r="AK41" s="1300"/>
      <c r="AL41" s="1300"/>
      <c r="AM41" s="1300"/>
      <c r="AN41" s="1300"/>
      <c r="AO41" s="1300"/>
      <c r="AP41" s="1300"/>
      <c r="AQ41" s="1300"/>
      <c r="AR41" s="1300"/>
      <c r="AS41" s="1300"/>
      <c r="AT41" s="1300"/>
      <c r="AU41" s="1300"/>
      <c r="AV41" s="1300"/>
      <c r="AW41" s="1300"/>
      <c r="AX41" s="1300"/>
      <c r="AY41" s="1300"/>
      <c r="AZ41" s="1300"/>
      <c r="BA41" s="1301"/>
      <c r="BB41" s="1293"/>
      <c r="BC41" s="1294"/>
      <c r="BD41" s="1294"/>
      <c r="BE41" s="1294"/>
      <c r="BF41" s="1294"/>
      <c r="BG41" s="1294"/>
      <c r="BH41" s="1294"/>
      <c r="BI41" s="1294"/>
      <c r="BJ41" s="1294"/>
      <c r="BK41" s="1294"/>
      <c r="BL41" s="1294"/>
      <c r="BM41" s="1294"/>
      <c r="BN41" s="1294"/>
      <c r="BO41" s="1294"/>
      <c r="BP41" s="1294"/>
      <c r="BQ41" s="1294"/>
      <c r="BR41" s="1294"/>
      <c r="BS41" s="1294"/>
      <c r="BT41" s="1294"/>
      <c r="BU41" s="1294"/>
      <c r="BV41" s="1294"/>
      <c r="BW41" s="1294"/>
      <c r="BX41" s="1294"/>
      <c r="BY41" s="1294"/>
      <c r="BZ41" s="1294"/>
      <c r="CA41" s="1295"/>
      <c r="CB41" s="1293"/>
      <c r="CC41" s="1294"/>
      <c r="CD41" s="1294"/>
      <c r="CE41" s="1294"/>
      <c r="CF41" s="1294"/>
      <c r="CG41" s="1294"/>
      <c r="CH41" s="1294"/>
      <c r="CI41" s="1294"/>
      <c r="CJ41" s="1294"/>
      <c r="CK41" s="1294"/>
      <c r="CL41" s="1294"/>
      <c r="CM41" s="1294"/>
      <c r="CN41" s="1294"/>
      <c r="CO41" s="1294"/>
      <c r="CP41" s="1294"/>
      <c r="CQ41" s="1294"/>
      <c r="CR41" s="1294"/>
      <c r="CS41" s="1294"/>
      <c r="CT41" s="1294"/>
      <c r="CU41" s="1294"/>
      <c r="CV41" s="1294"/>
      <c r="CW41" s="1294"/>
      <c r="CX41" s="1294"/>
      <c r="CY41" s="1294"/>
      <c r="CZ41" s="1294"/>
      <c r="DA41" s="1295"/>
    </row>
    <row r="42" spans="1:105" s="65" customFormat="1" x14ac:dyDescent="0.2">
      <c r="A42" s="67"/>
      <c r="B42" s="1300" t="s">
        <v>625</v>
      </c>
      <c r="C42" s="1300"/>
      <c r="D42" s="1300"/>
      <c r="E42" s="1300"/>
      <c r="F42" s="1300"/>
      <c r="G42" s="1300"/>
      <c r="H42" s="1300"/>
      <c r="I42" s="1300"/>
      <c r="J42" s="1300"/>
      <c r="K42" s="1300"/>
      <c r="L42" s="1300"/>
      <c r="M42" s="1300"/>
      <c r="N42" s="1300"/>
      <c r="O42" s="1300"/>
      <c r="P42" s="1300"/>
      <c r="Q42" s="1300"/>
      <c r="R42" s="1300"/>
      <c r="S42" s="1300"/>
      <c r="T42" s="1300"/>
      <c r="U42" s="1300"/>
      <c r="V42" s="1300"/>
      <c r="W42" s="1300"/>
      <c r="X42" s="1300"/>
      <c r="Y42" s="1300"/>
      <c r="Z42" s="1300"/>
      <c r="AA42" s="1300"/>
      <c r="AB42" s="1300"/>
      <c r="AC42" s="1300"/>
      <c r="AD42" s="1300"/>
      <c r="AE42" s="1300"/>
      <c r="AF42" s="1300"/>
      <c r="AG42" s="1300"/>
      <c r="AH42" s="1300"/>
      <c r="AI42" s="1300"/>
      <c r="AJ42" s="1300"/>
      <c r="AK42" s="1300"/>
      <c r="AL42" s="1300"/>
      <c r="AM42" s="1300"/>
      <c r="AN42" s="1300"/>
      <c r="AO42" s="1300"/>
      <c r="AP42" s="1300"/>
      <c r="AQ42" s="1300"/>
      <c r="AR42" s="1300"/>
      <c r="AS42" s="1300"/>
      <c r="AT42" s="1300"/>
      <c r="AU42" s="1300"/>
      <c r="AV42" s="1300"/>
      <c r="AW42" s="1300"/>
      <c r="AX42" s="1300"/>
      <c r="AY42" s="1300"/>
      <c r="AZ42" s="1300"/>
      <c r="BA42" s="1301"/>
      <c r="BB42" s="1293"/>
      <c r="BC42" s="1294"/>
      <c r="BD42" s="1294"/>
      <c r="BE42" s="1294"/>
      <c r="BF42" s="1294"/>
      <c r="BG42" s="1294"/>
      <c r="BH42" s="1294"/>
      <c r="BI42" s="1294"/>
      <c r="BJ42" s="1294"/>
      <c r="BK42" s="1294"/>
      <c r="BL42" s="1294"/>
      <c r="BM42" s="1294"/>
      <c r="BN42" s="1294"/>
      <c r="BO42" s="1294"/>
      <c r="BP42" s="1294"/>
      <c r="BQ42" s="1294"/>
      <c r="BR42" s="1294"/>
      <c r="BS42" s="1294"/>
      <c r="BT42" s="1294"/>
      <c r="BU42" s="1294"/>
      <c r="BV42" s="1294"/>
      <c r="BW42" s="1294"/>
      <c r="BX42" s="1294"/>
      <c r="BY42" s="1294"/>
      <c r="BZ42" s="1294"/>
      <c r="CA42" s="1295"/>
      <c r="CB42" s="1293"/>
      <c r="CC42" s="1294"/>
      <c r="CD42" s="1294"/>
      <c r="CE42" s="1294"/>
      <c r="CF42" s="1294"/>
      <c r="CG42" s="1294"/>
      <c r="CH42" s="1294"/>
      <c r="CI42" s="1294"/>
      <c r="CJ42" s="1294"/>
      <c r="CK42" s="1294"/>
      <c r="CL42" s="1294"/>
      <c r="CM42" s="1294"/>
      <c r="CN42" s="1294"/>
      <c r="CO42" s="1294"/>
      <c r="CP42" s="1294"/>
      <c r="CQ42" s="1294"/>
      <c r="CR42" s="1294"/>
      <c r="CS42" s="1294"/>
      <c r="CT42" s="1294"/>
      <c r="CU42" s="1294"/>
      <c r="CV42" s="1294"/>
      <c r="CW42" s="1294"/>
      <c r="CX42" s="1294"/>
      <c r="CY42" s="1294"/>
      <c r="CZ42" s="1294"/>
      <c r="DA42" s="1295"/>
    </row>
    <row r="43" spans="1:105" ht="13.5" x14ac:dyDescent="0.2">
      <c r="A43" s="1310" t="s">
        <v>624</v>
      </c>
      <c r="B43" s="1311"/>
      <c r="C43" s="1311"/>
      <c r="D43" s="1311"/>
      <c r="E43" s="1311"/>
      <c r="F43" s="1311"/>
      <c r="G43" s="1311"/>
      <c r="H43" s="1311"/>
      <c r="I43" s="1311"/>
      <c r="J43" s="1311"/>
      <c r="K43" s="1311"/>
      <c r="L43" s="1311"/>
      <c r="M43" s="1311"/>
      <c r="N43" s="1311"/>
      <c r="O43" s="1311"/>
      <c r="P43" s="1311"/>
      <c r="Q43" s="1311"/>
      <c r="R43" s="1311"/>
      <c r="S43" s="1311"/>
      <c r="T43" s="1311"/>
      <c r="U43" s="1311"/>
      <c r="V43" s="1311"/>
      <c r="W43" s="1311"/>
      <c r="X43" s="1311"/>
      <c r="Y43" s="1311"/>
      <c r="Z43" s="1311"/>
      <c r="AA43" s="1311"/>
      <c r="AB43" s="1311"/>
      <c r="AC43" s="1311"/>
      <c r="AD43" s="1311"/>
      <c r="AE43" s="1311"/>
      <c r="AF43" s="1311"/>
      <c r="AG43" s="1311"/>
      <c r="AH43" s="1311"/>
      <c r="AI43" s="1311"/>
      <c r="AJ43" s="1311"/>
      <c r="AK43" s="1311"/>
      <c r="AL43" s="1311"/>
      <c r="AM43" s="1311"/>
      <c r="AN43" s="1311"/>
      <c r="AO43" s="1311"/>
      <c r="AP43" s="1311"/>
      <c r="AQ43" s="1311"/>
      <c r="AR43" s="1311"/>
      <c r="AS43" s="1311"/>
      <c r="AT43" s="1311"/>
      <c r="AU43" s="1311"/>
      <c r="AV43" s="1311"/>
      <c r="AW43" s="1311"/>
      <c r="AX43" s="1311"/>
      <c r="AY43" s="1311"/>
      <c r="AZ43" s="1311"/>
      <c r="BA43" s="1311"/>
      <c r="BB43" s="1311"/>
      <c r="BC43" s="1311"/>
      <c r="BD43" s="1311"/>
      <c r="BE43" s="1311"/>
      <c r="BF43" s="1311"/>
      <c r="BG43" s="1311"/>
      <c r="BH43" s="1311"/>
      <c r="BI43" s="1311"/>
      <c r="BJ43" s="1311"/>
      <c r="BK43" s="1311"/>
      <c r="BL43" s="1311"/>
      <c r="BM43" s="1311"/>
      <c r="BN43" s="1311"/>
      <c r="BO43" s="1311"/>
      <c r="BP43" s="1311"/>
      <c r="BQ43" s="1311"/>
      <c r="BR43" s="1311"/>
      <c r="BS43" s="1311"/>
      <c r="BT43" s="1311"/>
      <c r="BU43" s="1311"/>
      <c r="BV43" s="1311"/>
      <c r="BW43" s="1311"/>
      <c r="BX43" s="1311"/>
      <c r="BY43" s="1311"/>
      <c r="BZ43" s="1311"/>
      <c r="CA43" s="1311"/>
      <c r="CB43" s="1311"/>
      <c r="CC43" s="1311"/>
      <c r="CD43" s="1311"/>
      <c r="CE43" s="1311"/>
      <c r="CF43" s="1311"/>
      <c r="CG43" s="1311"/>
      <c r="CH43" s="1311"/>
      <c r="CI43" s="1311"/>
      <c r="CJ43" s="1311"/>
      <c r="CK43" s="1311"/>
      <c r="CL43" s="1311"/>
      <c r="CM43" s="1311"/>
      <c r="CN43" s="1311"/>
      <c r="CO43" s="1311"/>
      <c r="CP43" s="1311"/>
      <c r="CQ43" s="1311"/>
      <c r="CR43" s="1311"/>
      <c r="CS43" s="1311"/>
      <c r="CT43" s="1311"/>
      <c r="CU43" s="1311"/>
      <c r="CV43" s="1311"/>
      <c r="CW43" s="1311"/>
      <c r="CX43" s="1311"/>
      <c r="CY43" s="1311"/>
      <c r="CZ43" s="1311"/>
      <c r="DA43" s="1312"/>
    </row>
    <row r="44" spans="1:105" s="65" customFormat="1" x14ac:dyDescent="0.2">
      <c r="A44" s="67"/>
      <c r="B44" s="1300" t="s">
        <v>623</v>
      </c>
      <c r="C44" s="1300"/>
      <c r="D44" s="1300"/>
      <c r="E44" s="1300"/>
      <c r="F44" s="1300"/>
      <c r="G44" s="1300"/>
      <c r="H44" s="1300"/>
      <c r="I44" s="1300"/>
      <c r="J44" s="1300"/>
      <c r="K44" s="1300"/>
      <c r="L44" s="1300"/>
      <c r="M44" s="1300"/>
      <c r="N44" s="1300"/>
      <c r="O44" s="1300"/>
      <c r="P44" s="1300"/>
      <c r="Q44" s="1300"/>
      <c r="R44" s="1300"/>
      <c r="S44" s="1300"/>
      <c r="T44" s="1300"/>
      <c r="U44" s="1300"/>
      <c r="V44" s="1300"/>
      <c r="W44" s="1300"/>
      <c r="X44" s="1300"/>
      <c r="Y44" s="1300"/>
      <c r="Z44" s="1300"/>
      <c r="AA44" s="1300"/>
      <c r="AB44" s="1300"/>
      <c r="AC44" s="1300"/>
      <c r="AD44" s="1300"/>
      <c r="AE44" s="1300"/>
      <c r="AF44" s="1300"/>
      <c r="AG44" s="1300"/>
      <c r="AH44" s="1300"/>
      <c r="AI44" s="1300"/>
      <c r="AJ44" s="1300"/>
      <c r="AK44" s="1300"/>
      <c r="AL44" s="1300"/>
      <c r="AM44" s="1300"/>
      <c r="AN44" s="1300"/>
      <c r="AO44" s="1300"/>
      <c r="AP44" s="1300"/>
      <c r="AQ44" s="1300"/>
      <c r="AR44" s="1300"/>
      <c r="AS44" s="1300"/>
      <c r="AT44" s="1300"/>
      <c r="AU44" s="1300"/>
      <c r="AV44" s="1300"/>
      <c r="AW44" s="1300"/>
      <c r="AX44" s="1300"/>
      <c r="AY44" s="1300"/>
      <c r="AZ44" s="1300"/>
      <c r="BA44" s="1301"/>
      <c r="BB44" s="1293"/>
      <c r="BC44" s="1294"/>
      <c r="BD44" s="1294"/>
      <c r="BE44" s="1294"/>
      <c r="BF44" s="1294"/>
      <c r="BG44" s="1294"/>
      <c r="BH44" s="1294"/>
      <c r="BI44" s="1294"/>
      <c r="BJ44" s="1294"/>
      <c r="BK44" s="1294"/>
      <c r="BL44" s="1294"/>
      <c r="BM44" s="1294"/>
      <c r="BN44" s="1294"/>
      <c r="BO44" s="1294"/>
      <c r="BP44" s="1294"/>
      <c r="BQ44" s="1294"/>
      <c r="BR44" s="1294"/>
      <c r="BS44" s="1294"/>
      <c r="BT44" s="1294"/>
      <c r="BU44" s="1294"/>
      <c r="BV44" s="1294"/>
      <c r="BW44" s="1294"/>
      <c r="BX44" s="1294"/>
      <c r="BY44" s="1294"/>
      <c r="BZ44" s="1294"/>
      <c r="CA44" s="1295"/>
      <c r="CB44" s="1293"/>
      <c r="CC44" s="1294"/>
      <c r="CD44" s="1294"/>
      <c r="CE44" s="1294"/>
      <c r="CF44" s="1294"/>
      <c r="CG44" s="1294"/>
      <c r="CH44" s="1294"/>
      <c r="CI44" s="1294"/>
      <c r="CJ44" s="1294"/>
      <c r="CK44" s="1294"/>
      <c r="CL44" s="1294"/>
      <c r="CM44" s="1294"/>
      <c r="CN44" s="1294"/>
      <c r="CO44" s="1294"/>
      <c r="CP44" s="1294"/>
      <c r="CQ44" s="1294"/>
      <c r="CR44" s="1294"/>
      <c r="CS44" s="1294"/>
      <c r="CT44" s="1294"/>
      <c r="CU44" s="1294"/>
      <c r="CV44" s="1294"/>
      <c r="CW44" s="1294"/>
      <c r="CX44" s="1294"/>
      <c r="CY44" s="1294"/>
      <c r="CZ44" s="1294"/>
      <c r="DA44" s="1295"/>
    </row>
    <row r="45" spans="1:105" s="65" customFormat="1" x14ac:dyDescent="0.2">
      <c r="A45" s="1299"/>
      <c r="B45" s="1300"/>
      <c r="C45" s="1300"/>
      <c r="D45" s="1300" t="s">
        <v>622</v>
      </c>
      <c r="E45" s="1300"/>
      <c r="F45" s="1300"/>
      <c r="G45" s="1300"/>
      <c r="H45" s="1300"/>
      <c r="I45" s="1300"/>
      <c r="J45" s="1300"/>
      <c r="K45" s="1300"/>
      <c r="L45" s="1300"/>
      <c r="M45" s="1300"/>
      <c r="N45" s="1300"/>
      <c r="O45" s="1300"/>
      <c r="P45" s="1300"/>
      <c r="Q45" s="1300"/>
      <c r="R45" s="1300"/>
      <c r="S45" s="1300"/>
      <c r="T45" s="1300"/>
      <c r="U45" s="1300"/>
      <c r="V45" s="1300"/>
      <c r="W45" s="1300"/>
      <c r="X45" s="1300"/>
      <c r="Y45" s="1300"/>
      <c r="Z45" s="1300"/>
      <c r="AA45" s="1300"/>
      <c r="AB45" s="1300"/>
      <c r="AC45" s="1300"/>
      <c r="AD45" s="1300"/>
      <c r="AE45" s="1300"/>
      <c r="AF45" s="1300"/>
      <c r="AG45" s="1300"/>
      <c r="AH45" s="1300"/>
      <c r="AI45" s="1300"/>
      <c r="AJ45" s="1300"/>
      <c r="AK45" s="1300"/>
      <c r="AL45" s="1300"/>
      <c r="AM45" s="1300"/>
      <c r="AN45" s="1300"/>
      <c r="AO45" s="1300"/>
      <c r="AP45" s="1300"/>
      <c r="AQ45" s="1300"/>
      <c r="AR45" s="1300"/>
      <c r="AS45" s="1300"/>
      <c r="AT45" s="1300"/>
      <c r="AU45" s="1300"/>
      <c r="AV45" s="1300"/>
      <c r="AW45" s="1300"/>
      <c r="AX45" s="1300"/>
      <c r="AY45" s="1300"/>
      <c r="AZ45" s="1300"/>
      <c r="BA45" s="1301"/>
      <c r="BB45" s="1293"/>
      <c r="BC45" s="1294"/>
      <c r="BD45" s="1294"/>
      <c r="BE45" s="1294"/>
      <c r="BF45" s="1294"/>
      <c r="BG45" s="1294"/>
      <c r="BH45" s="1294"/>
      <c r="BI45" s="1294"/>
      <c r="BJ45" s="1294"/>
      <c r="BK45" s="1294"/>
      <c r="BL45" s="1294"/>
      <c r="BM45" s="1294"/>
      <c r="BN45" s="1294"/>
      <c r="BO45" s="1294"/>
      <c r="BP45" s="1294"/>
      <c r="BQ45" s="1294"/>
      <c r="BR45" s="1294"/>
      <c r="BS45" s="1294"/>
      <c r="BT45" s="1294"/>
      <c r="BU45" s="1294"/>
      <c r="BV45" s="1294"/>
      <c r="BW45" s="1294"/>
      <c r="BX45" s="1294"/>
      <c r="BY45" s="1294"/>
      <c r="BZ45" s="1294"/>
      <c r="CA45" s="1295"/>
      <c r="CB45" s="1293"/>
      <c r="CC45" s="1294"/>
      <c r="CD45" s="1294"/>
      <c r="CE45" s="1294"/>
      <c r="CF45" s="1294"/>
      <c r="CG45" s="1294"/>
      <c r="CH45" s="1294"/>
      <c r="CI45" s="1294"/>
      <c r="CJ45" s="1294"/>
      <c r="CK45" s="1294"/>
      <c r="CL45" s="1294"/>
      <c r="CM45" s="1294"/>
      <c r="CN45" s="1294"/>
      <c r="CO45" s="1294"/>
      <c r="CP45" s="1294"/>
      <c r="CQ45" s="1294"/>
      <c r="CR45" s="1294"/>
      <c r="CS45" s="1294"/>
      <c r="CT45" s="1294"/>
      <c r="CU45" s="1294"/>
      <c r="CV45" s="1294"/>
      <c r="CW45" s="1294"/>
      <c r="CX45" s="1294"/>
      <c r="CY45" s="1294"/>
      <c r="CZ45" s="1294"/>
      <c r="DA45" s="1295"/>
    </row>
    <row r="46" spans="1:105" s="65" customFormat="1" x14ac:dyDescent="0.2">
      <c r="A46" s="1302"/>
      <c r="B46" s="1303"/>
      <c r="C46" s="1303"/>
      <c r="D46" s="1300" t="s">
        <v>621</v>
      </c>
      <c r="E46" s="1300"/>
      <c r="F46" s="1300"/>
      <c r="G46" s="1300"/>
      <c r="H46" s="1300"/>
      <c r="I46" s="1300"/>
      <c r="J46" s="1300"/>
      <c r="K46" s="1300"/>
      <c r="L46" s="1300"/>
      <c r="M46" s="1300"/>
      <c r="N46" s="1300"/>
      <c r="O46" s="1300"/>
      <c r="P46" s="1300"/>
      <c r="Q46" s="1300"/>
      <c r="R46" s="1300"/>
      <c r="S46" s="1300"/>
      <c r="T46" s="1300"/>
      <c r="U46" s="1300"/>
      <c r="V46" s="1300"/>
      <c r="W46" s="1300"/>
      <c r="X46" s="1300"/>
      <c r="Y46" s="1300"/>
      <c r="Z46" s="1300"/>
      <c r="AA46" s="1300"/>
      <c r="AB46" s="1300"/>
      <c r="AC46" s="1300"/>
      <c r="AD46" s="1300"/>
      <c r="AE46" s="1300"/>
      <c r="AF46" s="1300"/>
      <c r="AG46" s="1300"/>
      <c r="AH46" s="1300"/>
      <c r="AI46" s="1300"/>
      <c r="AJ46" s="1300"/>
      <c r="AK46" s="1300"/>
      <c r="AL46" s="1300"/>
      <c r="AM46" s="1300"/>
      <c r="AN46" s="1300"/>
      <c r="AO46" s="1300"/>
      <c r="AP46" s="1300"/>
      <c r="AQ46" s="1300"/>
      <c r="AR46" s="1300"/>
      <c r="AS46" s="1300"/>
      <c r="AT46" s="1300"/>
      <c r="AU46" s="1300"/>
      <c r="AV46" s="1300"/>
      <c r="AW46" s="1300"/>
      <c r="AX46" s="1300"/>
      <c r="AY46" s="1300"/>
      <c r="AZ46" s="1300"/>
      <c r="BA46" s="1301"/>
      <c r="BB46" s="1293"/>
      <c r="BC46" s="1294"/>
      <c r="BD46" s="1294"/>
      <c r="BE46" s="1294"/>
      <c r="BF46" s="1294"/>
      <c r="BG46" s="1294"/>
      <c r="BH46" s="1294"/>
      <c r="BI46" s="1294"/>
      <c r="BJ46" s="1294"/>
      <c r="BK46" s="1294"/>
      <c r="BL46" s="1294"/>
      <c r="BM46" s="1294"/>
      <c r="BN46" s="1294"/>
      <c r="BO46" s="1294"/>
      <c r="BP46" s="1294"/>
      <c r="BQ46" s="1294"/>
      <c r="BR46" s="1294"/>
      <c r="BS46" s="1294"/>
      <c r="BT46" s="1294"/>
      <c r="BU46" s="1294"/>
      <c r="BV46" s="1294"/>
      <c r="BW46" s="1294"/>
      <c r="BX46" s="1294"/>
      <c r="BY46" s="1294"/>
      <c r="BZ46" s="1294"/>
      <c r="CA46" s="1295"/>
      <c r="CB46" s="1293"/>
      <c r="CC46" s="1294"/>
      <c r="CD46" s="1294"/>
      <c r="CE46" s="1294"/>
      <c r="CF46" s="1294"/>
      <c r="CG46" s="1294"/>
      <c r="CH46" s="1294"/>
      <c r="CI46" s="1294"/>
      <c r="CJ46" s="1294"/>
      <c r="CK46" s="1294"/>
      <c r="CL46" s="1294"/>
      <c r="CM46" s="1294"/>
      <c r="CN46" s="1294"/>
      <c r="CO46" s="1294"/>
      <c r="CP46" s="1294"/>
      <c r="CQ46" s="1294"/>
      <c r="CR46" s="1294"/>
      <c r="CS46" s="1294"/>
      <c r="CT46" s="1294"/>
      <c r="CU46" s="1294"/>
      <c r="CV46" s="1294"/>
      <c r="CW46" s="1294"/>
      <c r="CX46" s="1294"/>
      <c r="CY46" s="1294"/>
      <c r="CZ46" s="1294"/>
      <c r="DA46" s="1295"/>
    </row>
    <row r="47" spans="1:105" s="65" customFormat="1" x14ac:dyDescent="0.2">
      <c r="A47" s="66"/>
      <c r="B47" s="1300" t="s">
        <v>620</v>
      </c>
      <c r="C47" s="1300"/>
      <c r="D47" s="1300"/>
      <c r="E47" s="1300"/>
      <c r="F47" s="1300"/>
      <c r="G47" s="1300"/>
      <c r="H47" s="1300"/>
      <c r="I47" s="1300"/>
      <c r="J47" s="1300"/>
      <c r="K47" s="1300"/>
      <c r="L47" s="1300"/>
      <c r="M47" s="1300"/>
      <c r="N47" s="1300"/>
      <c r="O47" s="1300"/>
      <c r="P47" s="1300"/>
      <c r="Q47" s="1300"/>
      <c r="R47" s="1300"/>
      <c r="S47" s="1300"/>
      <c r="T47" s="1300"/>
      <c r="U47" s="1300"/>
      <c r="V47" s="1300"/>
      <c r="W47" s="1300"/>
      <c r="X47" s="1300"/>
      <c r="Y47" s="1300"/>
      <c r="Z47" s="1300"/>
      <c r="AA47" s="1300"/>
      <c r="AB47" s="1300"/>
      <c r="AC47" s="1300"/>
      <c r="AD47" s="1300"/>
      <c r="AE47" s="1300"/>
      <c r="AF47" s="1300"/>
      <c r="AG47" s="1300"/>
      <c r="AH47" s="1300"/>
      <c r="AI47" s="1300"/>
      <c r="AJ47" s="1300"/>
      <c r="AK47" s="1300"/>
      <c r="AL47" s="1300"/>
      <c r="AM47" s="1300"/>
      <c r="AN47" s="1300"/>
      <c r="AO47" s="1300"/>
      <c r="AP47" s="1300"/>
      <c r="AQ47" s="1300"/>
      <c r="AR47" s="1300"/>
      <c r="AS47" s="1300"/>
      <c r="AT47" s="1300"/>
      <c r="AU47" s="1300"/>
      <c r="AV47" s="1300"/>
      <c r="AW47" s="1300"/>
      <c r="AX47" s="1300"/>
      <c r="AY47" s="1300"/>
      <c r="AZ47" s="1300"/>
      <c r="BA47" s="1301"/>
      <c r="BB47" s="1293"/>
      <c r="BC47" s="1294"/>
      <c r="BD47" s="1294"/>
      <c r="BE47" s="1294"/>
      <c r="BF47" s="1294"/>
      <c r="BG47" s="1294"/>
      <c r="BH47" s="1294"/>
      <c r="BI47" s="1294"/>
      <c r="BJ47" s="1294"/>
      <c r="BK47" s="1294"/>
      <c r="BL47" s="1294"/>
      <c r="BM47" s="1294"/>
      <c r="BN47" s="1294"/>
      <c r="BO47" s="1294"/>
      <c r="BP47" s="1294"/>
      <c r="BQ47" s="1294"/>
      <c r="BR47" s="1294"/>
      <c r="BS47" s="1294"/>
      <c r="BT47" s="1294"/>
      <c r="BU47" s="1294"/>
      <c r="BV47" s="1294"/>
      <c r="BW47" s="1294"/>
      <c r="BX47" s="1294"/>
      <c r="BY47" s="1294"/>
      <c r="BZ47" s="1294"/>
      <c r="CA47" s="1295"/>
      <c r="CB47" s="1293"/>
      <c r="CC47" s="1294"/>
      <c r="CD47" s="1294"/>
      <c r="CE47" s="1294"/>
      <c r="CF47" s="1294"/>
      <c r="CG47" s="1294"/>
      <c r="CH47" s="1294"/>
      <c r="CI47" s="1294"/>
      <c r="CJ47" s="1294"/>
      <c r="CK47" s="1294"/>
      <c r="CL47" s="1294"/>
      <c r="CM47" s="1294"/>
      <c r="CN47" s="1294"/>
      <c r="CO47" s="1294"/>
      <c r="CP47" s="1294"/>
      <c r="CQ47" s="1294"/>
      <c r="CR47" s="1294"/>
      <c r="CS47" s="1294"/>
      <c r="CT47" s="1294"/>
      <c r="CU47" s="1294"/>
      <c r="CV47" s="1294"/>
      <c r="CW47" s="1294"/>
      <c r="CX47" s="1294"/>
      <c r="CY47" s="1294"/>
      <c r="CZ47" s="1294"/>
      <c r="DA47" s="1295"/>
    </row>
    <row r="48" spans="1:105" s="1" customFormat="1" ht="15" customHeight="1" x14ac:dyDescent="0.2">
      <c r="C48" s="1320" t="s">
        <v>30</v>
      </c>
      <c r="D48" s="1320"/>
      <c r="E48" s="1" t="s">
        <v>619</v>
      </c>
    </row>
  </sheetData>
  <mergeCells count="134">
    <mergeCell ref="A45:C45"/>
    <mergeCell ref="D45:BA45"/>
    <mergeCell ref="B42:BA42"/>
    <mergeCell ref="BB39:CA39"/>
    <mergeCell ref="CB39:DA39"/>
    <mergeCell ref="BB40:CA40"/>
    <mergeCell ref="CB40:DA40"/>
    <mergeCell ref="B39:BA39"/>
    <mergeCell ref="B40:BA40"/>
    <mergeCell ref="A43:DA43"/>
    <mergeCell ref="CP10:CR10"/>
    <mergeCell ref="CS10:CU10"/>
    <mergeCell ref="BB47:CA47"/>
    <mergeCell ref="CB47:DA47"/>
    <mergeCell ref="D46:BA46"/>
    <mergeCell ref="BB45:CA45"/>
    <mergeCell ref="CB45:DA45"/>
    <mergeCell ref="CB46:DA46"/>
    <mergeCell ref="BB14:CA14"/>
    <mergeCell ref="CB16:DA16"/>
    <mergeCell ref="BB28:CA28"/>
    <mergeCell ref="CB28:DA28"/>
    <mergeCell ref="BB18:CA18"/>
    <mergeCell ref="CB18:DA18"/>
    <mergeCell ref="BB19:CA19"/>
    <mergeCell ref="CB19:DA19"/>
    <mergeCell ref="B21:BA21"/>
    <mergeCell ref="B22:BA22"/>
    <mergeCell ref="BB22:CA22"/>
    <mergeCell ref="CB22:DA22"/>
    <mergeCell ref="A13:BA13"/>
    <mergeCell ref="BB13:CA13"/>
    <mergeCell ref="CB13:DA13"/>
    <mergeCell ref="CB14:DA14"/>
    <mergeCell ref="A46:C46"/>
    <mergeCell ref="C48:D48"/>
    <mergeCell ref="B47:BA47"/>
    <mergeCell ref="BZ8:DA8"/>
    <mergeCell ref="BZ9:DA9"/>
    <mergeCell ref="BY10:BZ10"/>
    <mergeCell ref="CA10:CC10"/>
    <mergeCell ref="CD10:CE10"/>
    <mergeCell ref="CF10:CO10"/>
    <mergeCell ref="CB15:DA15"/>
    <mergeCell ref="BB44:CA44"/>
    <mergeCell ref="CB44:DA44"/>
    <mergeCell ref="B44:BA44"/>
    <mergeCell ref="D27:BA27"/>
    <mergeCell ref="BB30:CA30"/>
    <mergeCell ref="BB31:CA31"/>
    <mergeCell ref="CB30:DA30"/>
    <mergeCell ref="A30:C30"/>
    <mergeCell ref="BB27:CA27"/>
    <mergeCell ref="CB27:DA27"/>
    <mergeCell ref="D30:BA30"/>
    <mergeCell ref="BB29:CA29"/>
    <mergeCell ref="CB29:DA29"/>
    <mergeCell ref="A29:C29"/>
    <mergeCell ref="K5:BD5"/>
    <mergeCell ref="B18:BA18"/>
    <mergeCell ref="BB46:CA46"/>
    <mergeCell ref="BI5:BR5"/>
    <mergeCell ref="BZ5:CE5"/>
    <mergeCell ref="B16:BA16"/>
    <mergeCell ref="B17:BA17"/>
    <mergeCell ref="A15:BA15"/>
    <mergeCell ref="BB15:CA15"/>
    <mergeCell ref="BB36:CA36"/>
    <mergeCell ref="CB36:DA36"/>
    <mergeCell ref="A36:E36"/>
    <mergeCell ref="F36:BA36"/>
    <mergeCell ref="A35:E35"/>
    <mergeCell ref="F35:BA35"/>
    <mergeCell ref="A33:C33"/>
    <mergeCell ref="BB42:CA42"/>
    <mergeCell ref="CB42:DA42"/>
    <mergeCell ref="BB33:CA33"/>
    <mergeCell ref="CB33:DA33"/>
    <mergeCell ref="B31:BA31"/>
    <mergeCell ref="A32:C32"/>
    <mergeCell ref="D32:BA32"/>
    <mergeCell ref="A27:C27"/>
    <mergeCell ref="CC1:DA1"/>
    <mergeCell ref="A3:DA3"/>
    <mergeCell ref="BE5:BH5"/>
    <mergeCell ref="BS5:BY5"/>
    <mergeCell ref="CF5:CL5"/>
    <mergeCell ref="BB41:CA41"/>
    <mergeCell ref="CB41:DA41"/>
    <mergeCell ref="BB35:CA35"/>
    <mergeCell ref="CB35:DA35"/>
    <mergeCell ref="BZ7:DA7"/>
    <mergeCell ref="BB37:CA37"/>
    <mergeCell ref="CB37:DA37"/>
    <mergeCell ref="A38:DA38"/>
    <mergeCell ref="B37:BA37"/>
    <mergeCell ref="B41:BA41"/>
    <mergeCell ref="D33:BA33"/>
    <mergeCell ref="BB34:CA34"/>
    <mergeCell ref="CB34:DA34"/>
    <mergeCell ref="A34:E34"/>
    <mergeCell ref="F34:BA34"/>
    <mergeCell ref="D29:BA29"/>
    <mergeCell ref="CB31:DA31"/>
    <mergeCell ref="BB32:CA32"/>
    <mergeCell ref="CB32:DA32"/>
    <mergeCell ref="A28:C28"/>
    <mergeCell ref="D28:BA28"/>
    <mergeCell ref="BB25:CA25"/>
    <mergeCell ref="CB25:DA25"/>
    <mergeCell ref="B25:BA25"/>
    <mergeCell ref="B26:BA26"/>
    <mergeCell ref="BB26:CA26"/>
    <mergeCell ref="CB26:DA26"/>
    <mergeCell ref="BB23:CA23"/>
    <mergeCell ref="CB23:DA23"/>
    <mergeCell ref="BB24:CA24"/>
    <mergeCell ref="CB24:DA24"/>
    <mergeCell ref="A24:C24"/>
    <mergeCell ref="D24:BA24"/>
    <mergeCell ref="A23:C23"/>
    <mergeCell ref="D23:BA23"/>
    <mergeCell ref="BB21:CA21"/>
    <mergeCell ref="CB21:DA21"/>
    <mergeCell ref="A14:BA14"/>
    <mergeCell ref="A19:C19"/>
    <mergeCell ref="D19:BA19"/>
    <mergeCell ref="BB16:CA16"/>
    <mergeCell ref="BB17:CA17"/>
    <mergeCell ref="CB17:DA17"/>
    <mergeCell ref="BB20:CA20"/>
    <mergeCell ref="CB20:DA20"/>
    <mergeCell ref="A20:C20"/>
    <mergeCell ref="D20:BA2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D20"/>
  <sheetViews>
    <sheetView view="pageBreakPreview" zoomScaleNormal="100" workbookViewId="0">
      <selection activeCell="AT35" sqref="AT35:BC35"/>
    </sheetView>
  </sheetViews>
  <sheetFormatPr defaultColWidth="0.85546875" defaultRowHeight="11.25" x14ac:dyDescent="0.2"/>
  <cols>
    <col min="1" max="16384" width="0.85546875" style="1"/>
  </cols>
  <sheetData>
    <row r="1" spans="1:108" x14ac:dyDescent="0.2">
      <c r="DD1" s="3" t="s">
        <v>664</v>
      </c>
    </row>
    <row r="2" spans="1:108" x14ac:dyDescent="0.2">
      <c r="DD2" s="3" t="s">
        <v>255</v>
      </c>
    </row>
    <row r="3" spans="1:108" x14ac:dyDescent="0.2"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DD3" s="3" t="s">
        <v>239</v>
      </c>
    </row>
    <row r="4" spans="1:108" s="33" customFormat="1" ht="15.75" x14ac:dyDescent="0.25"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7"/>
    </row>
    <row r="5" spans="1:108" s="4" customFormat="1" ht="30.75" customHeight="1" x14ac:dyDescent="0.25">
      <c r="A5" s="610" t="s">
        <v>663</v>
      </c>
      <c r="B5" s="610"/>
      <c r="C5" s="610"/>
      <c r="D5" s="610"/>
      <c r="E5" s="610"/>
      <c r="F5" s="610"/>
      <c r="G5" s="610"/>
      <c r="H5" s="610"/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610"/>
      <c r="AA5" s="610"/>
      <c r="AB5" s="610"/>
      <c r="AC5" s="610"/>
      <c r="AD5" s="610"/>
      <c r="AE5" s="610"/>
      <c r="AF5" s="610"/>
      <c r="AG5" s="610"/>
      <c r="AH5" s="610"/>
      <c r="AI5" s="610"/>
      <c r="AJ5" s="610"/>
      <c r="AK5" s="610"/>
      <c r="AL5" s="610"/>
      <c r="AM5" s="610"/>
      <c r="AN5" s="610"/>
      <c r="AO5" s="610"/>
      <c r="AP5" s="610"/>
      <c r="AQ5" s="610"/>
      <c r="AR5" s="610"/>
      <c r="AS5" s="610"/>
      <c r="AT5" s="610"/>
      <c r="AU5" s="610"/>
      <c r="AV5" s="610"/>
      <c r="AW5" s="610"/>
      <c r="AX5" s="610"/>
      <c r="AY5" s="610"/>
      <c r="AZ5" s="610"/>
      <c r="BA5" s="610"/>
      <c r="BB5" s="610"/>
      <c r="BC5" s="610"/>
      <c r="BD5" s="610"/>
      <c r="BE5" s="610"/>
      <c r="BF5" s="610"/>
      <c r="BG5" s="610"/>
      <c r="BH5" s="610"/>
      <c r="BI5" s="610"/>
      <c r="BJ5" s="610"/>
      <c r="BK5" s="610"/>
      <c r="BL5" s="610"/>
      <c r="BM5" s="610"/>
      <c r="BN5" s="610"/>
      <c r="BO5" s="610"/>
      <c r="BP5" s="610"/>
      <c r="BQ5" s="610"/>
      <c r="BR5" s="610"/>
      <c r="BS5" s="610"/>
      <c r="BT5" s="610"/>
      <c r="BU5" s="610"/>
      <c r="BV5" s="610"/>
      <c r="BW5" s="610"/>
      <c r="BX5" s="610"/>
      <c r="BY5" s="610"/>
      <c r="BZ5" s="610"/>
      <c r="CA5" s="610"/>
      <c r="CB5" s="610"/>
      <c r="CC5" s="610"/>
      <c r="CD5" s="610"/>
      <c r="CE5" s="610"/>
      <c r="CF5" s="610"/>
      <c r="CG5" s="610"/>
      <c r="CH5" s="610"/>
      <c r="CI5" s="610"/>
      <c r="CJ5" s="610"/>
      <c r="CK5" s="610"/>
      <c r="CL5" s="610"/>
      <c r="CM5" s="610"/>
      <c r="CN5" s="610"/>
      <c r="CO5" s="610"/>
      <c r="CP5" s="610"/>
      <c r="CQ5" s="610"/>
      <c r="CR5" s="610"/>
      <c r="CS5" s="610"/>
      <c r="CT5" s="610"/>
      <c r="CU5" s="610"/>
      <c r="CV5" s="610"/>
      <c r="CW5" s="610"/>
      <c r="CX5" s="610"/>
      <c r="CY5" s="610"/>
      <c r="CZ5" s="610"/>
      <c r="DA5" s="610"/>
      <c r="DB5" s="610"/>
      <c r="DC5" s="610"/>
      <c r="DD5" s="610"/>
    </row>
    <row r="6" spans="1:108" s="4" customFormat="1" ht="15.75" x14ac:dyDescent="0.25">
      <c r="A6" s="5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</row>
    <row r="7" spans="1:108" s="4" customFormat="1" ht="12.75" customHeight="1" x14ac:dyDescent="0.25">
      <c r="A7" s="5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BA7" s="12"/>
      <c r="BB7" s="12"/>
      <c r="BC7" s="12"/>
      <c r="BD7" s="12"/>
      <c r="BE7" s="12"/>
      <c r="BF7" s="12"/>
      <c r="BG7" s="12"/>
      <c r="BH7" s="12"/>
      <c r="BI7" s="12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49" t="s">
        <v>101</v>
      </c>
    </row>
    <row r="8" spans="1:108" s="47" customFormat="1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BZ8" s="18"/>
      <c r="CA8" s="18"/>
      <c r="CB8" s="18"/>
      <c r="CC8" s="18"/>
      <c r="CD8" s="18"/>
      <c r="CE8" s="18"/>
      <c r="CF8" s="18"/>
      <c r="CG8" s="18"/>
      <c r="CH8" s="18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49" t="s">
        <v>100</v>
      </c>
    </row>
    <row r="9" spans="1:108" s="18" customFormat="1" ht="12.75" x14ac:dyDescent="0.2">
      <c r="CA9" s="944"/>
      <c r="CB9" s="944"/>
      <c r="CC9" s="944"/>
      <c r="CD9" s="944"/>
      <c r="CE9" s="944"/>
      <c r="CF9" s="944"/>
      <c r="CG9" s="944"/>
      <c r="CH9" s="944"/>
      <c r="CI9" s="944"/>
      <c r="CJ9" s="944"/>
      <c r="CK9" s="944"/>
      <c r="CL9" s="944"/>
      <c r="CM9" s="944"/>
      <c r="CN9" s="944"/>
      <c r="CO9" s="944"/>
      <c r="CP9" s="944"/>
      <c r="CQ9" s="944"/>
      <c r="CR9" s="944"/>
      <c r="CS9" s="944"/>
      <c r="CT9" s="944"/>
      <c r="CU9" s="944"/>
      <c r="CV9" s="944"/>
      <c r="CW9" s="944"/>
      <c r="CX9" s="944"/>
      <c r="CY9" s="944"/>
      <c r="CZ9" s="944"/>
      <c r="DA9" s="944"/>
      <c r="DB9" s="944"/>
      <c r="DC9" s="944"/>
      <c r="DD9" s="944"/>
    </row>
    <row r="10" spans="1:108" s="18" customFormat="1" ht="12.75" x14ac:dyDescent="0.2">
      <c r="BZ10" s="1"/>
      <c r="CA10" s="859" t="s">
        <v>11</v>
      </c>
      <c r="CB10" s="859"/>
      <c r="CC10" s="859"/>
      <c r="CD10" s="859"/>
      <c r="CE10" s="859"/>
      <c r="CF10" s="859"/>
      <c r="CG10" s="859"/>
      <c r="CH10" s="859"/>
      <c r="CI10" s="859"/>
      <c r="CJ10" s="859"/>
      <c r="CK10" s="859"/>
      <c r="CL10" s="859"/>
      <c r="CM10" s="859"/>
      <c r="CN10" s="859"/>
      <c r="CO10" s="859"/>
      <c r="CP10" s="859"/>
      <c r="CQ10" s="859"/>
      <c r="CR10" s="859"/>
      <c r="CS10" s="859"/>
      <c r="CT10" s="859"/>
      <c r="CU10" s="859"/>
      <c r="CV10" s="859"/>
      <c r="CW10" s="859"/>
      <c r="CX10" s="859"/>
      <c r="CY10" s="859"/>
      <c r="CZ10" s="859"/>
      <c r="DA10" s="859"/>
      <c r="DB10" s="859"/>
      <c r="DC10" s="859"/>
      <c r="DD10" s="859"/>
    </row>
    <row r="11" spans="1:108" ht="12" customHeight="1" x14ac:dyDescent="0.2">
      <c r="BZ11" s="571" t="s">
        <v>12</v>
      </c>
      <c r="CA11" s="571"/>
      <c r="CB11" s="943"/>
      <c r="CC11" s="943"/>
      <c r="CD11" s="943"/>
      <c r="CE11" s="945" t="s">
        <v>12</v>
      </c>
      <c r="CF11" s="945"/>
      <c r="CG11" s="18"/>
      <c r="CH11" s="943"/>
      <c r="CI11" s="943"/>
      <c r="CJ11" s="943"/>
      <c r="CK11" s="943"/>
      <c r="CL11" s="943"/>
      <c r="CM11" s="943"/>
      <c r="CN11" s="943"/>
      <c r="CO11" s="943"/>
      <c r="CP11" s="943"/>
      <c r="CQ11" s="943"/>
      <c r="CR11" s="943"/>
      <c r="CS11" s="18"/>
      <c r="CT11" s="571">
        <v>20</v>
      </c>
      <c r="CU11" s="571"/>
      <c r="CV11" s="571"/>
      <c r="CW11" s="942"/>
      <c r="CX11" s="942"/>
      <c r="CY11" s="942"/>
      <c r="CZ11" s="50" t="s">
        <v>253</v>
      </c>
      <c r="DA11" s="18"/>
      <c r="DB11" s="18"/>
      <c r="DC11" s="18"/>
      <c r="DD11" s="50"/>
    </row>
    <row r="12" spans="1:108" s="18" customFormat="1" ht="12.75" x14ac:dyDescent="0.2">
      <c r="DD12" s="49" t="s">
        <v>13</v>
      </c>
    </row>
    <row r="13" spans="1:108" s="18" customFormat="1" ht="13.5" thickBot="1" x14ac:dyDescent="0.25"/>
    <row r="14" spans="1:108" s="48" customFormat="1" ht="23.25" customHeight="1" x14ac:dyDescent="0.15">
      <c r="A14" s="210" t="s">
        <v>165</v>
      </c>
      <c r="B14" s="1042"/>
      <c r="C14" s="1042"/>
      <c r="D14" s="1051"/>
      <c r="E14" s="187" t="s">
        <v>164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96" t="s">
        <v>161</v>
      </c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6" t="s">
        <v>159</v>
      </c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6" t="s">
        <v>158</v>
      </c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339"/>
    </row>
    <row r="15" spans="1:108" s="48" customFormat="1" ht="88.5" customHeight="1" x14ac:dyDescent="0.15">
      <c r="A15" s="1054"/>
      <c r="B15" s="135"/>
      <c r="C15" s="135"/>
      <c r="D15" s="136"/>
      <c r="E15" s="190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577" t="s">
        <v>154</v>
      </c>
      <c r="V15" s="578"/>
      <c r="W15" s="578"/>
      <c r="X15" s="578"/>
      <c r="Y15" s="578"/>
      <c r="Z15" s="578"/>
      <c r="AA15" s="578"/>
      <c r="AB15" s="578"/>
      <c r="AC15" s="578"/>
      <c r="AD15" s="578"/>
      <c r="AE15" s="577" t="s">
        <v>153</v>
      </c>
      <c r="AF15" s="578"/>
      <c r="AG15" s="578"/>
      <c r="AH15" s="578"/>
      <c r="AI15" s="578"/>
      <c r="AJ15" s="578"/>
      <c r="AK15" s="578"/>
      <c r="AL15" s="578"/>
      <c r="AM15" s="578"/>
      <c r="AN15" s="578"/>
      <c r="AO15" s="577" t="s">
        <v>152</v>
      </c>
      <c r="AP15" s="578"/>
      <c r="AQ15" s="578"/>
      <c r="AR15" s="578"/>
      <c r="AS15" s="578"/>
      <c r="AT15" s="578"/>
      <c r="AU15" s="578"/>
      <c r="AV15" s="578"/>
      <c r="AW15" s="577" t="s">
        <v>662</v>
      </c>
      <c r="AX15" s="578"/>
      <c r="AY15" s="578"/>
      <c r="AZ15" s="578"/>
      <c r="BA15" s="578"/>
      <c r="BB15" s="578"/>
      <c r="BC15" s="578"/>
      <c r="BD15" s="578"/>
      <c r="BE15" s="578"/>
      <c r="BF15" s="578"/>
      <c r="BG15" s="577" t="s">
        <v>482</v>
      </c>
      <c r="BH15" s="578"/>
      <c r="BI15" s="578"/>
      <c r="BJ15" s="578"/>
      <c r="BK15" s="578"/>
      <c r="BL15" s="578"/>
      <c r="BM15" s="578"/>
      <c r="BN15" s="578"/>
      <c r="BO15" s="578"/>
      <c r="BP15" s="578"/>
      <c r="BQ15" s="577" t="s">
        <v>661</v>
      </c>
      <c r="BR15" s="578"/>
      <c r="BS15" s="578"/>
      <c r="BT15" s="578"/>
      <c r="BU15" s="578"/>
      <c r="BV15" s="578"/>
      <c r="BW15" s="578"/>
      <c r="BX15" s="578"/>
      <c r="BY15" s="578"/>
      <c r="BZ15" s="578"/>
      <c r="CA15" s="577" t="s">
        <v>660</v>
      </c>
      <c r="CB15" s="578"/>
      <c r="CC15" s="578"/>
      <c r="CD15" s="578"/>
      <c r="CE15" s="578"/>
      <c r="CF15" s="578"/>
      <c r="CG15" s="578"/>
      <c r="CH15" s="578"/>
      <c r="CI15" s="578"/>
      <c r="CJ15" s="578"/>
      <c r="CK15" s="577" t="s">
        <v>659</v>
      </c>
      <c r="CL15" s="578"/>
      <c r="CM15" s="578"/>
      <c r="CN15" s="578"/>
      <c r="CO15" s="578"/>
      <c r="CP15" s="578"/>
      <c r="CQ15" s="578"/>
      <c r="CR15" s="578"/>
      <c r="CS15" s="578"/>
      <c r="CT15" s="578"/>
      <c r="CU15" s="577" t="s">
        <v>658</v>
      </c>
      <c r="CV15" s="578"/>
      <c r="CW15" s="578"/>
      <c r="CX15" s="578"/>
      <c r="CY15" s="578"/>
      <c r="CZ15" s="578"/>
      <c r="DA15" s="578"/>
      <c r="DB15" s="578"/>
      <c r="DC15" s="578"/>
      <c r="DD15" s="1338"/>
    </row>
    <row r="16" spans="1:108" s="72" customFormat="1" x14ac:dyDescent="0.2">
      <c r="A16" s="1325"/>
      <c r="B16" s="1326"/>
      <c r="C16" s="1326"/>
      <c r="D16" s="1326"/>
      <c r="E16" s="1324"/>
      <c r="F16" s="1324"/>
      <c r="G16" s="1324"/>
      <c r="H16" s="1324"/>
      <c r="I16" s="1324"/>
      <c r="J16" s="1324"/>
      <c r="K16" s="1324"/>
      <c r="L16" s="1324"/>
      <c r="M16" s="1324"/>
      <c r="N16" s="1324"/>
      <c r="O16" s="1324"/>
      <c r="P16" s="1324"/>
      <c r="Q16" s="1324"/>
      <c r="R16" s="1324"/>
      <c r="S16" s="1324"/>
      <c r="T16" s="1324"/>
      <c r="U16" s="1327"/>
      <c r="V16" s="1327"/>
      <c r="W16" s="1327"/>
      <c r="X16" s="1327"/>
      <c r="Y16" s="1327"/>
      <c r="Z16" s="1327"/>
      <c r="AA16" s="1327"/>
      <c r="AB16" s="1327"/>
      <c r="AC16" s="1327"/>
      <c r="AD16" s="1327"/>
      <c r="AE16" s="1327"/>
      <c r="AF16" s="1327"/>
      <c r="AG16" s="1327"/>
      <c r="AH16" s="1327"/>
      <c r="AI16" s="1327"/>
      <c r="AJ16" s="1327"/>
      <c r="AK16" s="1327"/>
      <c r="AL16" s="1327"/>
      <c r="AM16" s="1327"/>
      <c r="AN16" s="1327"/>
      <c r="AO16" s="1327"/>
      <c r="AP16" s="1327"/>
      <c r="AQ16" s="1327"/>
      <c r="AR16" s="1327"/>
      <c r="AS16" s="1327"/>
      <c r="AT16" s="1327"/>
      <c r="AU16" s="1327"/>
      <c r="AV16" s="1327"/>
      <c r="AW16" s="1327"/>
      <c r="AX16" s="1327"/>
      <c r="AY16" s="1327"/>
      <c r="AZ16" s="1327"/>
      <c r="BA16" s="1327"/>
      <c r="BB16" s="1327"/>
      <c r="BC16" s="1327"/>
      <c r="BD16" s="1327"/>
      <c r="BE16" s="1327"/>
      <c r="BF16" s="1327"/>
      <c r="BG16" s="1327"/>
      <c r="BH16" s="1327"/>
      <c r="BI16" s="1327"/>
      <c r="BJ16" s="1327"/>
      <c r="BK16" s="1327"/>
      <c r="BL16" s="1327"/>
      <c r="BM16" s="1327"/>
      <c r="BN16" s="1327"/>
      <c r="BO16" s="1327"/>
      <c r="BP16" s="1327"/>
      <c r="BQ16" s="1327"/>
      <c r="BR16" s="1327"/>
      <c r="BS16" s="1327"/>
      <c r="BT16" s="1327"/>
      <c r="BU16" s="1327"/>
      <c r="BV16" s="1327"/>
      <c r="BW16" s="1327"/>
      <c r="BX16" s="1327"/>
      <c r="BY16" s="1327"/>
      <c r="BZ16" s="1327"/>
      <c r="CA16" s="1327"/>
      <c r="CB16" s="1327"/>
      <c r="CC16" s="1327"/>
      <c r="CD16" s="1327"/>
      <c r="CE16" s="1327"/>
      <c r="CF16" s="1327"/>
      <c r="CG16" s="1327"/>
      <c r="CH16" s="1327"/>
      <c r="CI16" s="1327"/>
      <c r="CJ16" s="1327"/>
      <c r="CK16" s="1327"/>
      <c r="CL16" s="1327"/>
      <c r="CM16" s="1327"/>
      <c r="CN16" s="1327"/>
      <c r="CO16" s="1327"/>
      <c r="CP16" s="1327"/>
      <c r="CQ16" s="1327"/>
      <c r="CR16" s="1327"/>
      <c r="CS16" s="1327"/>
      <c r="CT16" s="1327"/>
      <c r="CU16" s="1327"/>
      <c r="CV16" s="1327"/>
      <c r="CW16" s="1327"/>
      <c r="CX16" s="1327"/>
      <c r="CY16" s="1327"/>
      <c r="CZ16" s="1327"/>
      <c r="DA16" s="1327"/>
      <c r="DB16" s="1327"/>
      <c r="DC16" s="1327"/>
      <c r="DD16" s="1336"/>
    </row>
    <row r="17" spans="1:108" s="71" customFormat="1" x14ac:dyDescent="0.2">
      <c r="A17" s="1329"/>
      <c r="B17" s="1330"/>
      <c r="C17" s="1330"/>
      <c r="D17" s="1330"/>
      <c r="E17" s="1331"/>
      <c r="F17" s="1331"/>
      <c r="G17" s="1331"/>
      <c r="H17" s="1331"/>
      <c r="I17" s="1331"/>
      <c r="J17" s="1331"/>
      <c r="K17" s="1331"/>
      <c r="L17" s="1331"/>
      <c r="M17" s="1331"/>
      <c r="N17" s="1331"/>
      <c r="O17" s="1331"/>
      <c r="P17" s="1331"/>
      <c r="Q17" s="1331"/>
      <c r="R17" s="1331"/>
      <c r="S17" s="1331"/>
      <c r="T17" s="1331"/>
      <c r="U17" s="1328"/>
      <c r="V17" s="1328"/>
      <c r="W17" s="1328"/>
      <c r="X17" s="1328"/>
      <c r="Y17" s="1328"/>
      <c r="Z17" s="1328"/>
      <c r="AA17" s="1328"/>
      <c r="AB17" s="1328"/>
      <c r="AC17" s="1328"/>
      <c r="AD17" s="1328"/>
      <c r="AE17" s="1328"/>
      <c r="AF17" s="1328"/>
      <c r="AG17" s="1328"/>
      <c r="AH17" s="1328"/>
      <c r="AI17" s="1328"/>
      <c r="AJ17" s="1328"/>
      <c r="AK17" s="1328"/>
      <c r="AL17" s="1328"/>
      <c r="AM17" s="1328"/>
      <c r="AN17" s="1328"/>
      <c r="AO17" s="1328"/>
      <c r="AP17" s="1328"/>
      <c r="AQ17" s="1328"/>
      <c r="AR17" s="1328"/>
      <c r="AS17" s="1328"/>
      <c r="AT17" s="1328"/>
      <c r="AU17" s="1328"/>
      <c r="AV17" s="1328"/>
      <c r="AW17" s="1328"/>
      <c r="AX17" s="1328"/>
      <c r="AY17" s="1328"/>
      <c r="AZ17" s="1328"/>
      <c r="BA17" s="1328"/>
      <c r="BB17" s="1328"/>
      <c r="BC17" s="1328"/>
      <c r="BD17" s="1328"/>
      <c r="BE17" s="1328"/>
      <c r="BF17" s="1328"/>
      <c r="BG17" s="1328"/>
      <c r="BH17" s="1328"/>
      <c r="BI17" s="1328"/>
      <c r="BJ17" s="1328"/>
      <c r="BK17" s="1328"/>
      <c r="BL17" s="1328"/>
      <c r="BM17" s="1328"/>
      <c r="BN17" s="1328"/>
      <c r="BO17" s="1328"/>
      <c r="BP17" s="1328"/>
      <c r="BQ17" s="1328"/>
      <c r="BR17" s="1328"/>
      <c r="BS17" s="1328"/>
      <c r="BT17" s="1328"/>
      <c r="BU17" s="1328"/>
      <c r="BV17" s="1328"/>
      <c r="BW17" s="1328"/>
      <c r="BX17" s="1328"/>
      <c r="BY17" s="1328"/>
      <c r="BZ17" s="1328"/>
      <c r="CA17" s="1328"/>
      <c r="CB17" s="1328"/>
      <c r="CC17" s="1328"/>
      <c r="CD17" s="1328"/>
      <c r="CE17" s="1328"/>
      <c r="CF17" s="1328"/>
      <c r="CG17" s="1328"/>
      <c r="CH17" s="1328"/>
      <c r="CI17" s="1328"/>
      <c r="CJ17" s="1328"/>
      <c r="CK17" s="1328"/>
      <c r="CL17" s="1328"/>
      <c r="CM17" s="1328"/>
      <c r="CN17" s="1328"/>
      <c r="CO17" s="1328"/>
      <c r="CP17" s="1328"/>
      <c r="CQ17" s="1328"/>
      <c r="CR17" s="1328"/>
      <c r="CS17" s="1328"/>
      <c r="CT17" s="1328"/>
      <c r="CU17" s="1328"/>
      <c r="CV17" s="1328"/>
      <c r="CW17" s="1328"/>
      <c r="CX17" s="1328"/>
      <c r="CY17" s="1328"/>
      <c r="CZ17" s="1328"/>
      <c r="DA17" s="1328"/>
      <c r="DB17" s="1328"/>
      <c r="DC17" s="1328"/>
      <c r="DD17" s="1337"/>
    </row>
    <row r="18" spans="1:108" s="71" customFormat="1" x14ac:dyDescent="0.2">
      <c r="A18" s="1329"/>
      <c r="B18" s="1330"/>
      <c r="C18" s="1330"/>
      <c r="D18" s="1330"/>
      <c r="E18" s="1331"/>
      <c r="F18" s="1331"/>
      <c r="G18" s="1331"/>
      <c r="H18" s="1331"/>
      <c r="I18" s="1331"/>
      <c r="J18" s="1331"/>
      <c r="K18" s="1331"/>
      <c r="L18" s="1331"/>
      <c r="M18" s="1331"/>
      <c r="N18" s="1331"/>
      <c r="O18" s="1331"/>
      <c r="P18" s="1331"/>
      <c r="Q18" s="1331"/>
      <c r="R18" s="1331"/>
      <c r="S18" s="1331"/>
      <c r="T18" s="1331"/>
      <c r="U18" s="1328"/>
      <c r="V18" s="1328"/>
      <c r="W18" s="1328"/>
      <c r="X18" s="1328"/>
      <c r="Y18" s="1328"/>
      <c r="Z18" s="1328"/>
      <c r="AA18" s="1328"/>
      <c r="AB18" s="1328"/>
      <c r="AC18" s="1328"/>
      <c r="AD18" s="1328"/>
      <c r="AE18" s="1328"/>
      <c r="AF18" s="1328"/>
      <c r="AG18" s="1328"/>
      <c r="AH18" s="1328"/>
      <c r="AI18" s="1328"/>
      <c r="AJ18" s="1328"/>
      <c r="AK18" s="1328"/>
      <c r="AL18" s="1328"/>
      <c r="AM18" s="1328"/>
      <c r="AN18" s="1328"/>
      <c r="AO18" s="1328"/>
      <c r="AP18" s="1328"/>
      <c r="AQ18" s="1328"/>
      <c r="AR18" s="1328"/>
      <c r="AS18" s="1328"/>
      <c r="AT18" s="1328"/>
      <c r="AU18" s="1328"/>
      <c r="AV18" s="1328"/>
      <c r="AW18" s="1328"/>
      <c r="AX18" s="1328"/>
      <c r="AY18" s="1328"/>
      <c r="AZ18" s="1328"/>
      <c r="BA18" s="1328"/>
      <c r="BB18" s="1328"/>
      <c r="BC18" s="1328"/>
      <c r="BD18" s="1328"/>
      <c r="BE18" s="1328"/>
      <c r="BF18" s="1328"/>
      <c r="BG18" s="1328"/>
      <c r="BH18" s="1328"/>
      <c r="BI18" s="1328"/>
      <c r="BJ18" s="1328"/>
      <c r="BK18" s="1328"/>
      <c r="BL18" s="1328"/>
      <c r="BM18" s="1328"/>
      <c r="BN18" s="1328"/>
      <c r="BO18" s="1328"/>
      <c r="BP18" s="1328"/>
      <c r="BQ18" s="1328"/>
      <c r="BR18" s="1328"/>
      <c r="BS18" s="1328"/>
      <c r="BT18" s="1328"/>
      <c r="BU18" s="1328"/>
      <c r="BV18" s="1328"/>
      <c r="BW18" s="1328"/>
      <c r="BX18" s="1328"/>
      <c r="BY18" s="1328"/>
      <c r="BZ18" s="1328"/>
      <c r="CA18" s="1328"/>
      <c r="CB18" s="1328"/>
      <c r="CC18" s="1328"/>
      <c r="CD18" s="1328"/>
      <c r="CE18" s="1328"/>
      <c r="CF18" s="1328"/>
      <c r="CG18" s="1328"/>
      <c r="CH18" s="1328"/>
      <c r="CI18" s="1328"/>
      <c r="CJ18" s="1328"/>
      <c r="CK18" s="1328"/>
      <c r="CL18" s="1328"/>
      <c r="CM18" s="1328"/>
      <c r="CN18" s="1328"/>
      <c r="CO18" s="1328"/>
      <c r="CP18" s="1328"/>
      <c r="CQ18" s="1328"/>
      <c r="CR18" s="1328"/>
      <c r="CS18" s="1328"/>
      <c r="CT18" s="1328"/>
      <c r="CU18" s="1328"/>
      <c r="CV18" s="1328"/>
      <c r="CW18" s="1328"/>
      <c r="CX18" s="1328"/>
      <c r="CY18" s="1328"/>
      <c r="CZ18" s="1328"/>
      <c r="DA18" s="1328"/>
      <c r="DB18" s="1328"/>
      <c r="DC18" s="1328"/>
      <c r="DD18" s="1337"/>
    </row>
    <row r="19" spans="1:108" s="71" customFormat="1" x14ac:dyDescent="0.2">
      <c r="A19" s="1329"/>
      <c r="B19" s="1330"/>
      <c r="C19" s="1330"/>
      <c r="D19" s="1330"/>
      <c r="E19" s="1331"/>
      <c r="F19" s="1331"/>
      <c r="G19" s="1331"/>
      <c r="H19" s="1331"/>
      <c r="I19" s="1331"/>
      <c r="J19" s="1331"/>
      <c r="K19" s="1331"/>
      <c r="L19" s="1331"/>
      <c r="M19" s="1331"/>
      <c r="N19" s="1331"/>
      <c r="O19" s="1331"/>
      <c r="P19" s="1331"/>
      <c r="Q19" s="1331"/>
      <c r="R19" s="1331"/>
      <c r="S19" s="1331"/>
      <c r="T19" s="1331"/>
      <c r="U19" s="1328"/>
      <c r="V19" s="1328"/>
      <c r="W19" s="1328"/>
      <c r="X19" s="1328"/>
      <c r="Y19" s="1328"/>
      <c r="Z19" s="1328"/>
      <c r="AA19" s="1328"/>
      <c r="AB19" s="1328"/>
      <c r="AC19" s="1328"/>
      <c r="AD19" s="1328"/>
      <c r="AE19" s="1328"/>
      <c r="AF19" s="1328"/>
      <c r="AG19" s="1328"/>
      <c r="AH19" s="1328"/>
      <c r="AI19" s="1328"/>
      <c r="AJ19" s="1328"/>
      <c r="AK19" s="1328"/>
      <c r="AL19" s="1328"/>
      <c r="AM19" s="1328"/>
      <c r="AN19" s="1328"/>
      <c r="AO19" s="1328"/>
      <c r="AP19" s="1328"/>
      <c r="AQ19" s="1328"/>
      <c r="AR19" s="1328"/>
      <c r="AS19" s="1328"/>
      <c r="AT19" s="1328"/>
      <c r="AU19" s="1328"/>
      <c r="AV19" s="1328"/>
      <c r="AW19" s="1328"/>
      <c r="AX19" s="1328"/>
      <c r="AY19" s="1328"/>
      <c r="AZ19" s="1328"/>
      <c r="BA19" s="1328"/>
      <c r="BB19" s="1328"/>
      <c r="BC19" s="1328"/>
      <c r="BD19" s="1328"/>
      <c r="BE19" s="1328"/>
      <c r="BF19" s="1328"/>
      <c r="BG19" s="1328"/>
      <c r="BH19" s="1328"/>
      <c r="BI19" s="1328"/>
      <c r="BJ19" s="1328"/>
      <c r="BK19" s="1328"/>
      <c r="BL19" s="1328"/>
      <c r="BM19" s="1328"/>
      <c r="BN19" s="1328"/>
      <c r="BO19" s="1328"/>
      <c r="BP19" s="1328"/>
      <c r="BQ19" s="1328"/>
      <c r="BR19" s="1328"/>
      <c r="BS19" s="1328"/>
      <c r="BT19" s="1328"/>
      <c r="BU19" s="1328"/>
      <c r="BV19" s="1328"/>
      <c r="BW19" s="1328"/>
      <c r="BX19" s="1328"/>
      <c r="BY19" s="1328"/>
      <c r="BZ19" s="1328"/>
      <c r="CA19" s="1328"/>
      <c r="CB19" s="1328"/>
      <c r="CC19" s="1328"/>
      <c r="CD19" s="1328"/>
      <c r="CE19" s="1328"/>
      <c r="CF19" s="1328"/>
      <c r="CG19" s="1328"/>
      <c r="CH19" s="1328"/>
      <c r="CI19" s="1328"/>
      <c r="CJ19" s="1328"/>
      <c r="CK19" s="1328"/>
      <c r="CL19" s="1328"/>
      <c r="CM19" s="1328"/>
      <c r="CN19" s="1328"/>
      <c r="CO19" s="1328"/>
      <c r="CP19" s="1328"/>
      <c r="CQ19" s="1328"/>
      <c r="CR19" s="1328"/>
      <c r="CS19" s="1328"/>
      <c r="CT19" s="1328"/>
      <c r="CU19" s="1328"/>
      <c r="CV19" s="1328"/>
      <c r="CW19" s="1328"/>
      <c r="CX19" s="1328"/>
      <c r="CY19" s="1328"/>
      <c r="CZ19" s="1328"/>
      <c r="DA19" s="1328"/>
      <c r="DB19" s="1328"/>
      <c r="DC19" s="1328"/>
      <c r="DD19" s="1337"/>
    </row>
    <row r="20" spans="1:108" s="71" customFormat="1" ht="12" thickBot="1" x14ac:dyDescent="0.25">
      <c r="A20" s="1332"/>
      <c r="B20" s="1333"/>
      <c r="C20" s="1333"/>
      <c r="D20" s="1333"/>
      <c r="E20" s="1334"/>
      <c r="F20" s="1334"/>
      <c r="G20" s="1334"/>
      <c r="H20" s="1334"/>
      <c r="I20" s="1334"/>
      <c r="J20" s="1334"/>
      <c r="K20" s="1334"/>
      <c r="L20" s="1334"/>
      <c r="M20" s="1334"/>
      <c r="N20" s="1334"/>
      <c r="O20" s="1334"/>
      <c r="P20" s="1334"/>
      <c r="Q20" s="1334"/>
      <c r="R20" s="1334"/>
      <c r="S20" s="1334"/>
      <c r="T20" s="1334"/>
      <c r="U20" s="1335"/>
      <c r="V20" s="1335"/>
      <c r="W20" s="1335"/>
      <c r="X20" s="1335"/>
      <c r="Y20" s="1335"/>
      <c r="Z20" s="1335"/>
      <c r="AA20" s="1335"/>
      <c r="AB20" s="1335"/>
      <c r="AC20" s="1335"/>
      <c r="AD20" s="1335"/>
      <c r="AE20" s="1335"/>
      <c r="AF20" s="1335"/>
      <c r="AG20" s="1335"/>
      <c r="AH20" s="1335"/>
      <c r="AI20" s="1335"/>
      <c r="AJ20" s="1335"/>
      <c r="AK20" s="1335"/>
      <c r="AL20" s="1335"/>
      <c r="AM20" s="1335"/>
      <c r="AN20" s="1335"/>
      <c r="AO20" s="1335"/>
      <c r="AP20" s="1335"/>
      <c r="AQ20" s="1335"/>
      <c r="AR20" s="1335"/>
      <c r="AS20" s="1335"/>
      <c r="AT20" s="1335"/>
      <c r="AU20" s="1335"/>
      <c r="AV20" s="1335"/>
      <c r="AW20" s="1335"/>
      <c r="AX20" s="1335"/>
      <c r="AY20" s="1335"/>
      <c r="AZ20" s="1335"/>
      <c r="BA20" s="1335"/>
      <c r="BB20" s="1335"/>
      <c r="BC20" s="1335"/>
      <c r="BD20" s="1335"/>
      <c r="BE20" s="1335"/>
      <c r="BF20" s="1335"/>
      <c r="BG20" s="1335"/>
      <c r="BH20" s="1335"/>
      <c r="BI20" s="1335"/>
      <c r="BJ20" s="1335"/>
      <c r="BK20" s="1335"/>
      <c r="BL20" s="1335"/>
      <c r="BM20" s="1335"/>
      <c r="BN20" s="1335"/>
      <c r="BO20" s="1335"/>
      <c r="BP20" s="1335"/>
      <c r="BQ20" s="1335"/>
      <c r="BR20" s="1335"/>
      <c r="BS20" s="1335"/>
      <c r="BT20" s="1335"/>
      <c r="BU20" s="1335"/>
      <c r="BV20" s="1335"/>
      <c r="BW20" s="1335"/>
      <c r="BX20" s="1335"/>
      <c r="BY20" s="1335"/>
      <c r="BZ20" s="1335"/>
      <c r="CA20" s="1335"/>
      <c r="CB20" s="1335"/>
      <c r="CC20" s="1335"/>
      <c r="CD20" s="1335"/>
      <c r="CE20" s="1335"/>
      <c r="CF20" s="1335"/>
      <c r="CG20" s="1335"/>
      <c r="CH20" s="1335"/>
      <c r="CI20" s="1335"/>
      <c r="CJ20" s="1335"/>
      <c r="CK20" s="1335"/>
      <c r="CL20" s="1335"/>
      <c r="CM20" s="1335"/>
      <c r="CN20" s="1335"/>
      <c r="CO20" s="1335"/>
      <c r="CP20" s="1335"/>
      <c r="CQ20" s="1335"/>
      <c r="CR20" s="1335"/>
      <c r="CS20" s="1335"/>
      <c r="CT20" s="1335"/>
      <c r="CU20" s="1335"/>
      <c r="CV20" s="1335"/>
      <c r="CW20" s="1335"/>
      <c r="CX20" s="1335"/>
      <c r="CY20" s="1335"/>
      <c r="CZ20" s="1335"/>
      <c r="DA20" s="1335"/>
      <c r="DB20" s="1335"/>
      <c r="DC20" s="1335"/>
      <c r="DD20" s="1340"/>
    </row>
  </sheetData>
  <mergeCells count="78">
    <mergeCell ref="A5:DD5"/>
    <mergeCell ref="CU18:DD18"/>
    <mergeCell ref="CA9:DD9"/>
    <mergeCell ref="AO20:AV20"/>
    <mergeCell ref="AW14:BP14"/>
    <mergeCell ref="BQ14:DD14"/>
    <mergeCell ref="CA15:CJ15"/>
    <mergeCell ref="BQ20:BZ20"/>
    <mergeCell ref="CA20:CJ20"/>
    <mergeCell ref="CK18:CT18"/>
    <mergeCell ref="AW15:BF15"/>
    <mergeCell ref="BG15:BP15"/>
    <mergeCell ref="AW16:BF16"/>
    <mergeCell ref="CK19:CT19"/>
    <mergeCell ref="CK20:CT20"/>
    <mergeCell ref="CU20:DD20"/>
    <mergeCell ref="CU19:DD19"/>
    <mergeCell ref="BQ18:BZ18"/>
    <mergeCell ref="CA18:CJ18"/>
    <mergeCell ref="BQ19:BZ19"/>
    <mergeCell ref="CA19:CJ19"/>
    <mergeCell ref="AW17:BF17"/>
    <mergeCell ref="BG17:BP17"/>
    <mergeCell ref="CK15:CT15"/>
    <mergeCell ref="BQ17:BZ17"/>
    <mergeCell ref="CU16:DD16"/>
    <mergeCell ref="CK17:CT17"/>
    <mergeCell ref="CU17:DD17"/>
    <mergeCell ref="CK16:CT16"/>
    <mergeCell ref="BG16:BP16"/>
    <mergeCell ref="CA17:CJ17"/>
    <mergeCell ref="BQ15:BZ15"/>
    <mergeCell ref="BQ16:BZ16"/>
    <mergeCell ref="CA16:CJ16"/>
    <mergeCell ref="CU15:DD15"/>
    <mergeCell ref="CA10:DD10"/>
    <mergeCell ref="BZ11:CA11"/>
    <mergeCell ref="CB11:CD11"/>
    <mergeCell ref="CE11:CF11"/>
    <mergeCell ref="CT11:CV11"/>
    <mergeCell ref="CW11:CY11"/>
    <mergeCell ref="CH11:CR11"/>
    <mergeCell ref="A20:D20"/>
    <mergeCell ref="E20:T20"/>
    <mergeCell ref="AW18:BF18"/>
    <mergeCell ref="AW19:BF19"/>
    <mergeCell ref="BG19:BP19"/>
    <mergeCell ref="BG18:BP18"/>
    <mergeCell ref="U20:AD20"/>
    <mergeCell ref="AE20:AN20"/>
    <mergeCell ref="U19:AD19"/>
    <mergeCell ref="AE19:AN19"/>
    <mergeCell ref="AW20:BF20"/>
    <mergeCell ref="BG20:BP20"/>
    <mergeCell ref="AO19:AV19"/>
    <mergeCell ref="AO18:AV18"/>
    <mergeCell ref="AO17:AV17"/>
    <mergeCell ref="A19:D19"/>
    <mergeCell ref="E19:T19"/>
    <mergeCell ref="A17:D17"/>
    <mergeCell ref="A18:D18"/>
    <mergeCell ref="U17:AD17"/>
    <mergeCell ref="E17:T17"/>
    <mergeCell ref="E18:T18"/>
    <mergeCell ref="AE18:AN18"/>
    <mergeCell ref="U18:AD18"/>
    <mergeCell ref="AE17:AN17"/>
    <mergeCell ref="A14:D15"/>
    <mergeCell ref="E14:T15"/>
    <mergeCell ref="U15:AD15"/>
    <mergeCell ref="AE15:AN15"/>
    <mergeCell ref="E16:T16"/>
    <mergeCell ref="A16:D16"/>
    <mergeCell ref="AE16:AN16"/>
    <mergeCell ref="U14:AV14"/>
    <mergeCell ref="U16:AD16"/>
    <mergeCell ref="AO15:AV15"/>
    <mergeCell ref="AO16:AV16"/>
  </mergeCells>
  <pageMargins left="0.78740157480314965" right="0.35433070866141736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D56"/>
  <sheetViews>
    <sheetView view="pageBreakPreview" zoomScaleNormal="100" workbookViewId="0">
      <selection activeCell="AT35" sqref="AT35:BC35"/>
    </sheetView>
  </sheetViews>
  <sheetFormatPr defaultColWidth="0.85546875" defaultRowHeight="11.25" x14ac:dyDescent="0.2"/>
  <cols>
    <col min="1" max="103" width="0.85546875" style="1"/>
    <col min="104" max="104" width="2.42578125" style="1" customWidth="1"/>
    <col min="105" max="16384" width="0.85546875" style="1"/>
  </cols>
  <sheetData>
    <row r="1" spans="1:108" x14ac:dyDescent="0.2">
      <c r="DD1" s="3" t="s">
        <v>671</v>
      </c>
    </row>
    <row r="2" spans="1:108" x14ac:dyDescent="0.2">
      <c r="DD2" s="3" t="s">
        <v>255</v>
      </c>
    </row>
    <row r="3" spans="1:108" x14ac:dyDescent="0.2">
      <c r="DD3" s="3" t="s">
        <v>239</v>
      </c>
    </row>
    <row r="4" spans="1:108" ht="13.5" customHeight="1" x14ac:dyDescent="0.2">
      <c r="DD4" s="3"/>
    </row>
    <row r="5" spans="1:108" s="4" customFormat="1" ht="15.75" x14ac:dyDescent="0.25">
      <c r="A5" s="610" t="s">
        <v>670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</row>
    <row r="6" spans="1:108" s="4" customFormat="1" ht="15.75" x14ac:dyDescent="0.25">
      <c r="A6" s="610" t="s">
        <v>669</v>
      </c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0"/>
      <c r="AA6" s="610"/>
      <c r="AB6" s="610"/>
      <c r="AC6" s="610"/>
      <c r="AD6" s="610"/>
      <c r="AE6" s="610"/>
      <c r="AF6" s="610"/>
      <c r="AG6" s="610"/>
      <c r="AH6" s="610"/>
      <c r="AI6" s="610"/>
      <c r="AJ6" s="610"/>
      <c r="AK6" s="610"/>
      <c r="AL6" s="610"/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610"/>
      <c r="AX6" s="610"/>
      <c r="AY6" s="610"/>
      <c r="AZ6" s="610"/>
      <c r="BA6" s="610"/>
      <c r="BB6" s="610"/>
      <c r="BC6" s="610"/>
      <c r="BD6" s="610"/>
      <c r="BE6" s="610"/>
      <c r="BF6" s="610"/>
      <c r="BG6" s="610"/>
      <c r="BH6" s="610"/>
      <c r="BI6" s="610"/>
      <c r="BJ6" s="610"/>
      <c r="BK6" s="610"/>
      <c r="BL6" s="610"/>
      <c r="BM6" s="610"/>
      <c r="BN6" s="610"/>
      <c r="BO6" s="610"/>
      <c r="BP6" s="610"/>
      <c r="BQ6" s="610"/>
      <c r="BR6" s="610"/>
      <c r="BS6" s="610"/>
      <c r="BT6" s="610"/>
      <c r="BU6" s="610"/>
      <c r="BV6" s="610"/>
      <c r="BW6" s="610"/>
      <c r="BX6" s="610"/>
      <c r="BY6" s="610"/>
      <c r="BZ6" s="610"/>
      <c r="CA6" s="610"/>
      <c r="CB6" s="610"/>
      <c r="CC6" s="610"/>
      <c r="CD6" s="610"/>
      <c r="CE6" s="610"/>
      <c r="CF6" s="610"/>
      <c r="CG6" s="610"/>
      <c r="CH6" s="610"/>
      <c r="CI6" s="610"/>
      <c r="CJ6" s="610"/>
      <c r="CK6" s="610"/>
      <c r="CL6" s="610"/>
      <c r="CM6" s="610"/>
      <c r="CN6" s="610"/>
      <c r="CO6" s="610"/>
      <c r="CP6" s="610"/>
      <c r="CQ6" s="610"/>
      <c r="CR6" s="610"/>
      <c r="CS6" s="610"/>
      <c r="CT6" s="610"/>
      <c r="CU6" s="610"/>
      <c r="CV6" s="610"/>
      <c r="CW6" s="610"/>
      <c r="CX6" s="610"/>
      <c r="CY6" s="610"/>
      <c r="CZ6" s="610"/>
      <c r="DA6" s="610"/>
      <c r="DB6" s="610"/>
      <c r="DC6" s="610"/>
      <c r="DD6" s="610"/>
    </row>
    <row r="7" spans="1:108" s="4" customFormat="1" ht="14.1" customHeight="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</row>
    <row r="8" spans="1:108" s="47" customFormat="1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49" t="s">
        <v>101</v>
      </c>
    </row>
    <row r="9" spans="1:108" s="18" customFormat="1" ht="12.75" x14ac:dyDescent="0.2"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49" t="s">
        <v>100</v>
      </c>
    </row>
    <row r="10" spans="1:108" s="18" customFormat="1" ht="12.75" x14ac:dyDescent="0.2">
      <c r="CA10" s="944"/>
      <c r="CB10" s="944"/>
      <c r="CC10" s="944"/>
      <c r="CD10" s="944"/>
      <c r="CE10" s="944"/>
      <c r="CF10" s="944"/>
      <c r="CG10" s="944"/>
      <c r="CH10" s="944"/>
      <c r="CI10" s="944"/>
      <c r="CJ10" s="944"/>
      <c r="CK10" s="944"/>
      <c r="CL10" s="944"/>
      <c r="CM10" s="944"/>
      <c r="CN10" s="944"/>
      <c r="CO10" s="944"/>
      <c r="CP10" s="944"/>
      <c r="CQ10" s="944"/>
      <c r="CR10" s="944"/>
      <c r="CS10" s="944"/>
      <c r="CT10" s="944"/>
      <c r="CU10" s="944"/>
      <c r="CV10" s="944"/>
      <c r="CW10" s="944"/>
      <c r="CX10" s="944"/>
      <c r="CY10" s="944"/>
      <c r="CZ10" s="944"/>
      <c r="DA10" s="944"/>
      <c r="DB10" s="944"/>
      <c r="DC10" s="944"/>
      <c r="DD10" s="944"/>
    </row>
    <row r="11" spans="1:108" x14ac:dyDescent="0.2">
      <c r="CA11" s="859" t="s">
        <v>11</v>
      </c>
      <c r="CB11" s="859"/>
      <c r="CC11" s="859"/>
      <c r="CD11" s="859"/>
      <c r="CE11" s="859"/>
      <c r="CF11" s="859"/>
      <c r="CG11" s="859"/>
      <c r="CH11" s="859"/>
      <c r="CI11" s="859"/>
      <c r="CJ11" s="859"/>
      <c r="CK11" s="859"/>
      <c r="CL11" s="859"/>
      <c r="CM11" s="859"/>
      <c r="CN11" s="859"/>
      <c r="CO11" s="859"/>
      <c r="CP11" s="859"/>
      <c r="CQ11" s="859"/>
      <c r="CR11" s="859"/>
      <c r="CS11" s="859"/>
      <c r="CT11" s="859"/>
      <c r="CU11" s="859"/>
      <c r="CV11" s="859"/>
      <c r="CW11" s="859"/>
      <c r="CX11" s="859"/>
      <c r="CY11" s="859"/>
      <c r="CZ11" s="859"/>
      <c r="DA11" s="859"/>
      <c r="DB11" s="859"/>
      <c r="DC11" s="859"/>
      <c r="DD11" s="859"/>
    </row>
    <row r="12" spans="1:108" s="18" customFormat="1" ht="12.75" x14ac:dyDescent="0.2">
      <c r="BZ12" s="571" t="s">
        <v>12</v>
      </c>
      <c r="CA12" s="571"/>
      <c r="CB12" s="943"/>
      <c r="CC12" s="943"/>
      <c r="CD12" s="943"/>
      <c r="CE12" s="945" t="s">
        <v>12</v>
      </c>
      <c r="CF12" s="945"/>
      <c r="CH12" s="943"/>
      <c r="CI12" s="943"/>
      <c r="CJ12" s="943"/>
      <c r="CK12" s="943"/>
      <c r="CL12" s="943"/>
      <c r="CM12" s="943"/>
      <c r="CN12" s="943"/>
      <c r="CO12" s="943"/>
      <c r="CP12" s="943"/>
      <c r="CQ12" s="943"/>
      <c r="CR12" s="943"/>
      <c r="CT12" s="571">
        <v>20</v>
      </c>
      <c r="CU12" s="571"/>
      <c r="CV12" s="571"/>
      <c r="CW12" s="942"/>
      <c r="CX12" s="942"/>
      <c r="CY12" s="942"/>
      <c r="CZ12" s="50" t="s">
        <v>253</v>
      </c>
      <c r="DD12" s="50"/>
    </row>
    <row r="13" spans="1:108" s="18" customFormat="1" ht="12.75" x14ac:dyDescent="0.2">
      <c r="DD13" s="49" t="s">
        <v>13</v>
      </c>
    </row>
    <row r="14" spans="1:108" s="18" customFormat="1" ht="11.25" customHeight="1" x14ac:dyDescent="0.2">
      <c r="DD14" s="49"/>
    </row>
    <row r="15" spans="1:108" s="18" customFormat="1" ht="12.75" x14ac:dyDescent="0.2">
      <c r="A15" s="315" t="s">
        <v>668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  <c r="DA15" s="315"/>
      <c r="DB15" s="315"/>
      <c r="DC15" s="315"/>
      <c r="DD15" s="315"/>
    </row>
    <row r="16" spans="1:108" s="18" customFormat="1" ht="11.25" customHeight="1" thickBot="1" x14ac:dyDescent="0.25"/>
    <row r="17" spans="1:108" s="2" customFormat="1" ht="22.5" customHeight="1" x14ac:dyDescent="0.2">
      <c r="A17" s="1050" t="s">
        <v>0</v>
      </c>
      <c r="B17" s="1042"/>
      <c r="C17" s="1042"/>
      <c r="D17" s="1042"/>
      <c r="E17" s="1051"/>
      <c r="F17" s="187" t="s">
        <v>1</v>
      </c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9"/>
      <c r="AO17" s="187" t="s">
        <v>667</v>
      </c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9"/>
      <c r="BC17" s="576" t="s">
        <v>453</v>
      </c>
      <c r="BD17" s="576"/>
      <c r="BE17" s="576"/>
      <c r="BF17" s="576"/>
      <c r="BG17" s="576"/>
      <c r="BH17" s="576"/>
      <c r="BI17" s="576"/>
      <c r="BJ17" s="576"/>
      <c r="BK17" s="576"/>
      <c r="BL17" s="576"/>
      <c r="BM17" s="576"/>
      <c r="BN17" s="576"/>
      <c r="BO17" s="576"/>
      <c r="BP17" s="576"/>
      <c r="BQ17" s="576"/>
      <c r="BR17" s="576"/>
      <c r="BS17" s="576"/>
      <c r="BT17" s="576"/>
      <c r="BU17" s="576"/>
      <c r="BV17" s="576"/>
      <c r="BW17" s="576"/>
      <c r="BX17" s="576"/>
      <c r="BY17" s="576"/>
      <c r="BZ17" s="576"/>
      <c r="CA17" s="576"/>
      <c r="CB17" s="576"/>
      <c r="CC17" s="576"/>
      <c r="CD17" s="576"/>
      <c r="CE17" s="576"/>
      <c r="CF17" s="576"/>
      <c r="CG17" s="576"/>
      <c r="CH17" s="576"/>
      <c r="CI17" s="576"/>
      <c r="CJ17" s="576"/>
      <c r="CK17" s="576"/>
      <c r="CL17" s="576"/>
      <c r="CM17" s="576"/>
      <c r="CN17" s="576"/>
      <c r="CO17" s="187" t="s">
        <v>666</v>
      </c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342"/>
    </row>
    <row r="18" spans="1:108" s="2" customFormat="1" ht="21.95" customHeight="1" x14ac:dyDescent="0.2">
      <c r="A18" s="1052"/>
      <c r="B18" s="1045"/>
      <c r="C18" s="1045"/>
      <c r="D18" s="1045"/>
      <c r="E18" s="1053"/>
      <c r="F18" s="198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200"/>
      <c r="AO18" s="198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200"/>
      <c r="BC18" s="157" t="s">
        <v>665</v>
      </c>
      <c r="BD18" s="158"/>
      <c r="BE18" s="158"/>
      <c r="BF18" s="158"/>
      <c r="BG18" s="158"/>
      <c r="BH18" s="158"/>
      <c r="BI18" s="158"/>
      <c r="BJ18" s="158"/>
      <c r="BK18" s="158"/>
      <c r="BL18" s="159"/>
      <c r="BM18" s="345" t="s">
        <v>91</v>
      </c>
      <c r="BN18" s="346"/>
      <c r="BO18" s="346"/>
      <c r="BP18" s="346"/>
      <c r="BQ18" s="346"/>
      <c r="BR18" s="346"/>
      <c r="BS18" s="347"/>
      <c r="BT18" s="345" t="s">
        <v>90</v>
      </c>
      <c r="BU18" s="346"/>
      <c r="BV18" s="346"/>
      <c r="BW18" s="346"/>
      <c r="BX18" s="346"/>
      <c r="BY18" s="346"/>
      <c r="BZ18" s="347"/>
      <c r="CA18" s="345" t="s">
        <v>89</v>
      </c>
      <c r="CB18" s="346"/>
      <c r="CC18" s="346"/>
      <c r="CD18" s="346"/>
      <c r="CE18" s="346"/>
      <c r="CF18" s="346"/>
      <c r="CG18" s="347"/>
      <c r="CH18" s="345" t="s">
        <v>88</v>
      </c>
      <c r="CI18" s="346"/>
      <c r="CJ18" s="346"/>
      <c r="CK18" s="346"/>
      <c r="CL18" s="346"/>
      <c r="CM18" s="346"/>
      <c r="CN18" s="347"/>
      <c r="CO18" s="198"/>
      <c r="CP18" s="199"/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343"/>
    </row>
    <row r="19" spans="1:108" s="2" customFormat="1" ht="21.75" customHeight="1" thickBot="1" x14ac:dyDescent="0.25">
      <c r="A19" s="1354"/>
      <c r="B19" s="349"/>
      <c r="C19" s="349"/>
      <c r="D19" s="349"/>
      <c r="E19" s="350"/>
      <c r="F19" s="201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3"/>
      <c r="AO19" s="201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3"/>
      <c r="BC19" s="338" t="s">
        <v>447</v>
      </c>
      <c r="BD19" s="339"/>
      <c r="BE19" s="339"/>
      <c r="BF19" s="339"/>
      <c r="BG19" s="339"/>
      <c r="BH19" s="339"/>
      <c r="BI19" s="339"/>
      <c r="BJ19" s="339"/>
      <c r="BK19" s="339"/>
      <c r="BL19" s="340"/>
      <c r="BM19" s="338" t="s">
        <v>114</v>
      </c>
      <c r="BN19" s="339"/>
      <c r="BO19" s="339"/>
      <c r="BP19" s="339"/>
      <c r="BQ19" s="339"/>
      <c r="BR19" s="339"/>
      <c r="BS19" s="340"/>
      <c r="BT19" s="338" t="s">
        <v>114</v>
      </c>
      <c r="BU19" s="339"/>
      <c r="BV19" s="339"/>
      <c r="BW19" s="339"/>
      <c r="BX19" s="339"/>
      <c r="BY19" s="339"/>
      <c r="BZ19" s="340"/>
      <c r="CA19" s="338" t="s">
        <v>114</v>
      </c>
      <c r="CB19" s="339"/>
      <c r="CC19" s="339"/>
      <c r="CD19" s="339"/>
      <c r="CE19" s="339"/>
      <c r="CF19" s="339"/>
      <c r="CG19" s="340"/>
      <c r="CH19" s="338" t="s">
        <v>114</v>
      </c>
      <c r="CI19" s="339"/>
      <c r="CJ19" s="339"/>
      <c r="CK19" s="339"/>
      <c r="CL19" s="339"/>
      <c r="CM19" s="339"/>
      <c r="CN19" s="340"/>
      <c r="CO19" s="201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344"/>
    </row>
    <row r="20" spans="1:108" s="26" customFormat="1" x14ac:dyDescent="0.2">
      <c r="A20" s="1352"/>
      <c r="B20" s="1353"/>
      <c r="C20" s="1353"/>
      <c r="D20" s="1353"/>
      <c r="E20" s="1353"/>
      <c r="F20" s="1358" t="s">
        <v>443</v>
      </c>
      <c r="G20" s="1359"/>
      <c r="H20" s="1359"/>
      <c r="I20" s="1359"/>
      <c r="J20" s="1359"/>
      <c r="K20" s="1359"/>
      <c r="L20" s="1359"/>
      <c r="M20" s="1359"/>
      <c r="N20" s="1359"/>
      <c r="O20" s="1359"/>
      <c r="P20" s="1359"/>
      <c r="Q20" s="1359"/>
      <c r="R20" s="1359"/>
      <c r="S20" s="1359"/>
      <c r="T20" s="1359"/>
      <c r="U20" s="1359"/>
      <c r="V20" s="1359"/>
      <c r="W20" s="1359"/>
      <c r="X20" s="1359"/>
      <c r="Y20" s="1359"/>
      <c r="Z20" s="1359"/>
      <c r="AA20" s="1359"/>
      <c r="AB20" s="1359"/>
      <c r="AC20" s="1359"/>
      <c r="AD20" s="1359"/>
      <c r="AE20" s="1359"/>
      <c r="AF20" s="1359"/>
      <c r="AG20" s="1359"/>
      <c r="AH20" s="1359"/>
      <c r="AI20" s="1359"/>
      <c r="AJ20" s="1359"/>
      <c r="AK20" s="1359"/>
      <c r="AL20" s="1359"/>
      <c r="AM20" s="1359"/>
      <c r="AN20" s="1360"/>
      <c r="AO20" s="1348"/>
      <c r="AP20" s="1348"/>
      <c r="AQ20" s="1348"/>
      <c r="AR20" s="1348"/>
      <c r="AS20" s="1348"/>
      <c r="AT20" s="1348"/>
      <c r="AU20" s="1348"/>
      <c r="AV20" s="1348"/>
      <c r="AW20" s="1348"/>
      <c r="AX20" s="1348"/>
      <c r="AY20" s="1348"/>
      <c r="AZ20" s="1348"/>
      <c r="BA20" s="1348"/>
      <c r="BB20" s="1348"/>
      <c r="BC20" s="1348"/>
      <c r="BD20" s="1348"/>
      <c r="BE20" s="1348"/>
      <c r="BF20" s="1348"/>
      <c r="BG20" s="1348"/>
      <c r="BH20" s="1348"/>
      <c r="BI20" s="1348"/>
      <c r="BJ20" s="1348"/>
      <c r="BK20" s="1348"/>
      <c r="BL20" s="1348"/>
      <c r="BM20" s="1348"/>
      <c r="BN20" s="1348"/>
      <c r="BO20" s="1348"/>
      <c r="BP20" s="1348"/>
      <c r="BQ20" s="1348"/>
      <c r="BR20" s="1348"/>
      <c r="BS20" s="1348"/>
      <c r="BT20" s="1348"/>
      <c r="BU20" s="1348"/>
      <c r="BV20" s="1348"/>
      <c r="BW20" s="1348"/>
      <c r="BX20" s="1348"/>
      <c r="BY20" s="1348"/>
      <c r="BZ20" s="1348"/>
      <c r="CA20" s="1348"/>
      <c r="CB20" s="1348"/>
      <c r="CC20" s="1348"/>
      <c r="CD20" s="1348"/>
      <c r="CE20" s="1348"/>
      <c r="CF20" s="1348"/>
      <c r="CG20" s="1348"/>
      <c r="CH20" s="1348"/>
      <c r="CI20" s="1348"/>
      <c r="CJ20" s="1348"/>
      <c r="CK20" s="1348"/>
      <c r="CL20" s="1348"/>
      <c r="CM20" s="1348"/>
      <c r="CN20" s="1348"/>
      <c r="CO20" s="1348"/>
      <c r="CP20" s="1348"/>
      <c r="CQ20" s="1348"/>
      <c r="CR20" s="1348"/>
      <c r="CS20" s="1348"/>
      <c r="CT20" s="1348"/>
      <c r="CU20" s="1348"/>
      <c r="CV20" s="1348"/>
      <c r="CW20" s="1348"/>
      <c r="CX20" s="1348"/>
      <c r="CY20" s="1348"/>
      <c r="CZ20" s="1348"/>
      <c r="DA20" s="1348"/>
      <c r="DB20" s="1348"/>
      <c r="DC20" s="1348"/>
      <c r="DD20" s="1349"/>
    </row>
    <row r="21" spans="1:108" s="2" customFormat="1" ht="21.75" customHeight="1" x14ac:dyDescent="0.2">
      <c r="A21" s="1343">
        <v>1</v>
      </c>
      <c r="B21" s="1344"/>
      <c r="C21" s="1344"/>
      <c r="D21" s="1344"/>
      <c r="E21" s="1344"/>
      <c r="F21" s="577" t="s">
        <v>109</v>
      </c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7"/>
      <c r="AJ21" s="577"/>
      <c r="AK21" s="577"/>
      <c r="AL21" s="577"/>
      <c r="AM21" s="577"/>
      <c r="AN21" s="577"/>
      <c r="AO21" s="1347"/>
      <c r="AP21" s="1347"/>
      <c r="AQ21" s="1347"/>
      <c r="AR21" s="1347"/>
      <c r="AS21" s="1347"/>
      <c r="AT21" s="1347"/>
      <c r="AU21" s="1347"/>
      <c r="AV21" s="1347"/>
      <c r="AW21" s="1347"/>
      <c r="AX21" s="1347"/>
      <c r="AY21" s="1347"/>
      <c r="AZ21" s="1347"/>
      <c r="BA21" s="1347"/>
      <c r="BB21" s="1347"/>
      <c r="BC21" s="1347"/>
      <c r="BD21" s="1347"/>
      <c r="BE21" s="1347"/>
      <c r="BF21" s="1347"/>
      <c r="BG21" s="1347"/>
      <c r="BH21" s="1347"/>
      <c r="BI21" s="1347"/>
      <c r="BJ21" s="1347"/>
      <c r="BK21" s="1347"/>
      <c r="BL21" s="1347"/>
      <c r="BM21" s="1347"/>
      <c r="BN21" s="1347"/>
      <c r="BO21" s="1347"/>
      <c r="BP21" s="1347"/>
      <c r="BQ21" s="1347"/>
      <c r="BR21" s="1347"/>
      <c r="BS21" s="1347"/>
      <c r="BT21" s="1347"/>
      <c r="BU21" s="1347"/>
      <c r="BV21" s="1347"/>
      <c r="BW21" s="1347"/>
      <c r="BX21" s="1347"/>
      <c r="BY21" s="1347"/>
      <c r="BZ21" s="1347"/>
      <c r="CA21" s="1347"/>
      <c r="CB21" s="1347"/>
      <c r="CC21" s="1347"/>
      <c r="CD21" s="1347"/>
      <c r="CE21" s="1347"/>
      <c r="CF21" s="1347"/>
      <c r="CG21" s="1347"/>
      <c r="CH21" s="1347"/>
      <c r="CI21" s="1347"/>
      <c r="CJ21" s="1347"/>
      <c r="CK21" s="1347"/>
      <c r="CL21" s="1347"/>
      <c r="CM21" s="1347"/>
      <c r="CN21" s="1347"/>
      <c r="CO21" s="1347"/>
      <c r="CP21" s="1347"/>
      <c r="CQ21" s="1347"/>
      <c r="CR21" s="1347"/>
      <c r="CS21" s="1347"/>
      <c r="CT21" s="1347"/>
      <c r="CU21" s="1347"/>
      <c r="CV21" s="1347"/>
      <c r="CW21" s="1347"/>
      <c r="CX21" s="1347"/>
      <c r="CY21" s="1347"/>
      <c r="CZ21" s="1347"/>
      <c r="DA21" s="1347"/>
      <c r="DB21" s="1347"/>
      <c r="DC21" s="1347"/>
      <c r="DD21" s="1350"/>
    </row>
    <row r="22" spans="1:108" s="2" customFormat="1" ht="21.75" customHeight="1" x14ac:dyDescent="0.2">
      <c r="A22" s="1343" t="s">
        <v>47</v>
      </c>
      <c r="B22" s="1344"/>
      <c r="C22" s="1344"/>
      <c r="D22" s="1344"/>
      <c r="E22" s="1344"/>
      <c r="F22" s="157" t="s">
        <v>18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9"/>
      <c r="AO22" s="1347"/>
      <c r="AP22" s="1347"/>
      <c r="AQ22" s="1347"/>
      <c r="AR22" s="1347"/>
      <c r="AS22" s="1347"/>
      <c r="AT22" s="1347"/>
      <c r="AU22" s="1347"/>
      <c r="AV22" s="1347"/>
      <c r="AW22" s="1347"/>
      <c r="AX22" s="1347"/>
      <c r="AY22" s="1347"/>
      <c r="AZ22" s="1347"/>
      <c r="BA22" s="1347"/>
      <c r="BB22" s="1347"/>
      <c r="BC22" s="1347"/>
      <c r="BD22" s="1347"/>
      <c r="BE22" s="1347"/>
      <c r="BF22" s="1347"/>
      <c r="BG22" s="1347"/>
      <c r="BH22" s="1347"/>
      <c r="BI22" s="1347"/>
      <c r="BJ22" s="1347"/>
      <c r="BK22" s="1347"/>
      <c r="BL22" s="1347"/>
      <c r="BM22" s="1347"/>
      <c r="BN22" s="1347"/>
      <c r="BO22" s="1347"/>
      <c r="BP22" s="1347"/>
      <c r="BQ22" s="1347"/>
      <c r="BR22" s="1347"/>
      <c r="BS22" s="1347"/>
      <c r="BT22" s="1347"/>
      <c r="BU22" s="1347"/>
      <c r="BV22" s="1347"/>
      <c r="BW22" s="1347"/>
      <c r="BX22" s="1347"/>
      <c r="BY22" s="1347"/>
      <c r="BZ22" s="1347"/>
      <c r="CA22" s="1347"/>
      <c r="CB22" s="1347"/>
      <c r="CC22" s="1347"/>
      <c r="CD22" s="1347"/>
      <c r="CE22" s="1347"/>
      <c r="CF22" s="1347"/>
      <c r="CG22" s="1347"/>
      <c r="CH22" s="1347"/>
      <c r="CI22" s="1347"/>
      <c r="CJ22" s="1347"/>
      <c r="CK22" s="1347"/>
      <c r="CL22" s="1347"/>
      <c r="CM22" s="1347"/>
      <c r="CN22" s="1347"/>
      <c r="CO22" s="1347"/>
      <c r="CP22" s="1347"/>
      <c r="CQ22" s="1347"/>
      <c r="CR22" s="1347"/>
      <c r="CS22" s="1347"/>
      <c r="CT22" s="1347"/>
      <c r="CU22" s="1347"/>
      <c r="CV22" s="1347"/>
      <c r="CW22" s="1347"/>
      <c r="CX22" s="1347"/>
      <c r="CY22" s="1347"/>
      <c r="CZ22" s="1347"/>
      <c r="DA22" s="1347"/>
      <c r="DB22" s="1347"/>
      <c r="DC22" s="1347"/>
      <c r="DD22" s="1350"/>
    </row>
    <row r="23" spans="1:108" s="2" customFormat="1" x14ac:dyDescent="0.2">
      <c r="A23" s="1341" t="s">
        <v>16</v>
      </c>
      <c r="B23" s="176"/>
      <c r="C23" s="176"/>
      <c r="D23" s="176"/>
      <c r="E23" s="176"/>
      <c r="F23" s="1345" t="s">
        <v>19</v>
      </c>
      <c r="G23" s="1345"/>
      <c r="H23" s="1345"/>
      <c r="I23" s="1345"/>
      <c r="J23" s="1345"/>
      <c r="K23" s="1345"/>
      <c r="L23" s="1345"/>
      <c r="M23" s="1345"/>
      <c r="N23" s="1345"/>
      <c r="O23" s="1345"/>
      <c r="P23" s="1345"/>
      <c r="Q23" s="1345"/>
      <c r="R23" s="1345"/>
      <c r="S23" s="1345"/>
      <c r="T23" s="1345"/>
      <c r="U23" s="1345"/>
      <c r="V23" s="1345"/>
      <c r="W23" s="1345"/>
      <c r="X23" s="1345"/>
      <c r="Y23" s="1345"/>
      <c r="Z23" s="1345"/>
      <c r="AA23" s="1345"/>
      <c r="AB23" s="1345"/>
      <c r="AC23" s="1345"/>
      <c r="AD23" s="1345"/>
      <c r="AE23" s="1345"/>
      <c r="AF23" s="1345"/>
      <c r="AG23" s="1345"/>
      <c r="AH23" s="1345"/>
      <c r="AI23" s="1345"/>
      <c r="AJ23" s="1345"/>
      <c r="AK23" s="1345"/>
      <c r="AL23" s="1345"/>
      <c r="AM23" s="1345"/>
      <c r="AN23" s="1345"/>
      <c r="AO23" s="1342"/>
      <c r="AP23" s="1342"/>
      <c r="AQ23" s="1342"/>
      <c r="AR23" s="1342"/>
      <c r="AS23" s="1342"/>
      <c r="AT23" s="1342"/>
      <c r="AU23" s="1342"/>
      <c r="AV23" s="1342"/>
      <c r="AW23" s="1342"/>
      <c r="AX23" s="1342"/>
      <c r="AY23" s="1342"/>
      <c r="AZ23" s="1342"/>
      <c r="BA23" s="1342"/>
      <c r="BB23" s="1342"/>
      <c r="BC23" s="1342"/>
      <c r="BD23" s="1342"/>
      <c r="BE23" s="1342"/>
      <c r="BF23" s="1342"/>
      <c r="BG23" s="1342"/>
      <c r="BH23" s="1342"/>
      <c r="BI23" s="1342"/>
      <c r="BJ23" s="1342"/>
      <c r="BK23" s="1342"/>
      <c r="BL23" s="1342"/>
      <c r="BM23" s="1342"/>
      <c r="BN23" s="1342"/>
      <c r="BO23" s="1342"/>
      <c r="BP23" s="1342"/>
      <c r="BQ23" s="1342"/>
      <c r="BR23" s="1342"/>
      <c r="BS23" s="1342"/>
      <c r="BT23" s="1342"/>
      <c r="BU23" s="1342"/>
      <c r="BV23" s="1342"/>
      <c r="BW23" s="1342"/>
      <c r="BX23" s="1342"/>
      <c r="BY23" s="1342"/>
      <c r="BZ23" s="1342"/>
      <c r="CA23" s="1342"/>
      <c r="CB23" s="1342"/>
      <c r="CC23" s="1342"/>
      <c r="CD23" s="1342"/>
      <c r="CE23" s="1342"/>
      <c r="CF23" s="1342"/>
      <c r="CG23" s="1342"/>
      <c r="CH23" s="1342"/>
      <c r="CI23" s="1342"/>
      <c r="CJ23" s="1342"/>
      <c r="CK23" s="1342"/>
      <c r="CL23" s="1342"/>
      <c r="CM23" s="1342"/>
      <c r="CN23" s="1342"/>
      <c r="CO23" s="1342"/>
      <c r="CP23" s="1342"/>
      <c r="CQ23" s="1342"/>
      <c r="CR23" s="1342"/>
      <c r="CS23" s="1342"/>
      <c r="CT23" s="1342"/>
      <c r="CU23" s="1342"/>
      <c r="CV23" s="1342"/>
      <c r="CW23" s="1342"/>
      <c r="CX23" s="1342"/>
      <c r="CY23" s="1342"/>
      <c r="CZ23" s="1342"/>
      <c r="DA23" s="1342"/>
      <c r="DB23" s="1342"/>
      <c r="DC23" s="1342"/>
      <c r="DD23" s="1346"/>
    </row>
    <row r="24" spans="1:108" s="2" customFormat="1" x14ac:dyDescent="0.2">
      <c r="A24" s="1341" t="s">
        <v>20</v>
      </c>
      <c r="B24" s="176"/>
      <c r="C24" s="176"/>
      <c r="D24" s="176"/>
      <c r="E24" s="176"/>
      <c r="F24" s="1345" t="s">
        <v>21</v>
      </c>
      <c r="G24" s="1345"/>
      <c r="H24" s="1345"/>
      <c r="I24" s="1345"/>
      <c r="J24" s="1345"/>
      <c r="K24" s="1345"/>
      <c r="L24" s="1345"/>
      <c r="M24" s="1345"/>
      <c r="N24" s="1345"/>
      <c r="O24" s="1345"/>
      <c r="P24" s="1345"/>
      <c r="Q24" s="1345"/>
      <c r="R24" s="1345"/>
      <c r="S24" s="1345"/>
      <c r="T24" s="1345"/>
      <c r="U24" s="1345"/>
      <c r="V24" s="1345"/>
      <c r="W24" s="1345"/>
      <c r="X24" s="1345"/>
      <c r="Y24" s="1345"/>
      <c r="Z24" s="1345"/>
      <c r="AA24" s="1345"/>
      <c r="AB24" s="1345"/>
      <c r="AC24" s="1345"/>
      <c r="AD24" s="1345"/>
      <c r="AE24" s="1345"/>
      <c r="AF24" s="1345"/>
      <c r="AG24" s="1345"/>
      <c r="AH24" s="1345"/>
      <c r="AI24" s="1345"/>
      <c r="AJ24" s="1345"/>
      <c r="AK24" s="1345"/>
      <c r="AL24" s="1345"/>
      <c r="AM24" s="1345"/>
      <c r="AN24" s="1345"/>
      <c r="AO24" s="1342"/>
      <c r="AP24" s="1342"/>
      <c r="AQ24" s="1342"/>
      <c r="AR24" s="1342"/>
      <c r="AS24" s="1342"/>
      <c r="AT24" s="1342"/>
      <c r="AU24" s="1342"/>
      <c r="AV24" s="1342"/>
      <c r="AW24" s="1342"/>
      <c r="AX24" s="1342"/>
      <c r="AY24" s="1342"/>
      <c r="AZ24" s="1342"/>
      <c r="BA24" s="1342"/>
      <c r="BB24" s="1342"/>
      <c r="BC24" s="1342"/>
      <c r="BD24" s="1342"/>
      <c r="BE24" s="1342"/>
      <c r="BF24" s="1342"/>
      <c r="BG24" s="1342"/>
      <c r="BH24" s="1342"/>
      <c r="BI24" s="1342"/>
      <c r="BJ24" s="1342"/>
      <c r="BK24" s="1342"/>
      <c r="BL24" s="1342"/>
      <c r="BM24" s="1342"/>
      <c r="BN24" s="1342"/>
      <c r="BO24" s="1342"/>
      <c r="BP24" s="1342"/>
      <c r="BQ24" s="1342"/>
      <c r="BR24" s="1342"/>
      <c r="BS24" s="1342"/>
      <c r="BT24" s="1342"/>
      <c r="BU24" s="1342"/>
      <c r="BV24" s="1342"/>
      <c r="BW24" s="1342"/>
      <c r="BX24" s="1342"/>
      <c r="BY24" s="1342"/>
      <c r="BZ24" s="1342"/>
      <c r="CA24" s="1342"/>
      <c r="CB24" s="1342"/>
      <c r="CC24" s="1342"/>
      <c r="CD24" s="1342"/>
      <c r="CE24" s="1342"/>
      <c r="CF24" s="1342"/>
      <c r="CG24" s="1342"/>
      <c r="CH24" s="1342"/>
      <c r="CI24" s="1342"/>
      <c r="CJ24" s="1342"/>
      <c r="CK24" s="1342"/>
      <c r="CL24" s="1342"/>
      <c r="CM24" s="1342"/>
      <c r="CN24" s="1342"/>
      <c r="CO24" s="1342"/>
      <c r="CP24" s="1342"/>
      <c r="CQ24" s="1342"/>
      <c r="CR24" s="1342"/>
      <c r="CS24" s="1342"/>
      <c r="CT24" s="1342"/>
      <c r="CU24" s="1342"/>
      <c r="CV24" s="1342"/>
      <c r="CW24" s="1342"/>
      <c r="CX24" s="1342"/>
      <c r="CY24" s="1342"/>
      <c r="CZ24" s="1342"/>
      <c r="DA24" s="1342"/>
      <c r="DB24" s="1342"/>
      <c r="DC24" s="1342"/>
      <c r="DD24" s="1346"/>
    </row>
    <row r="25" spans="1:108" s="2" customFormat="1" x14ac:dyDescent="0.2">
      <c r="A25" s="1341" t="s">
        <v>22</v>
      </c>
      <c r="B25" s="176"/>
      <c r="C25" s="176"/>
      <c r="D25" s="176"/>
      <c r="E25" s="176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1"/>
      <c r="AI25" s="581"/>
      <c r="AJ25" s="581"/>
      <c r="AK25" s="581"/>
      <c r="AL25" s="581"/>
      <c r="AM25" s="581"/>
      <c r="AN25" s="581"/>
      <c r="AO25" s="1342"/>
      <c r="AP25" s="1342"/>
      <c r="AQ25" s="1342"/>
      <c r="AR25" s="1342"/>
      <c r="AS25" s="1342"/>
      <c r="AT25" s="1342"/>
      <c r="AU25" s="1342"/>
      <c r="AV25" s="1342"/>
      <c r="AW25" s="1342"/>
      <c r="AX25" s="1342"/>
      <c r="AY25" s="1342"/>
      <c r="AZ25" s="1342"/>
      <c r="BA25" s="1342"/>
      <c r="BB25" s="1342"/>
      <c r="BC25" s="1342"/>
      <c r="BD25" s="1342"/>
      <c r="BE25" s="1342"/>
      <c r="BF25" s="1342"/>
      <c r="BG25" s="1342"/>
      <c r="BH25" s="1342"/>
      <c r="BI25" s="1342"/>
      <c r="BJ25" s="1342"/>
      <c r="BK25" s="1342"/>
      <c r="BL25" s="1342"/>
      <c r="BM25" s="1342"/>
      <c r="BN25" s="1342"/>
      <c r="BO25" s="1342"/>
      <c r="BP25" s="1342"/>
      <c r="BQ25" s="1342"/>
      <c r="BR25" s="1342"/>
      <c r="BS25" s="1342"/>
      <c r="BT25" s="1342"/>
      <c r="BU25" s="1342"/>
      <c r="BV25" s="1342"/>
      <c r="BW25" s="1342"/>
      <c r="BX25" s="1342"/>
      <c r="BY25" s="1342"/>
      <c r="BZ25" s="1342"/>
      <c r="CA25" s="1342"/>
      <c r="CB25" s="1342"/>
      <c r="CC25" s="1342"/>
      <c r="CD25" s="1342"/>
      <c r="CE25" s="1342"/>
      <c r="CF25" s="1342"/>
      <c r="CG25" s="1342"/>
      <c r="CH25" s="1342"/>
      <c r="CI25" s="1342"/>
      <c r="CJ25" s="1342"/>
      <c r="CK25" s="1342"/>
      <c r="CL25" s="1342"/>
      <c r="CM25" s="1342"/>
      <c r="CN25" s="1342"/>
      <c r="CO25" s="1342"/>
      <c r="CP25" s="1342"/>
      <c r="CQ25" s="1342"/>
      <c r="CR25" s="1342"/>
      <c r="CS25" s="1342"/>
      <c r="CT25" s="1342"/>
      <c r="CU25" s="1342"/>
      <c r="CV25" s="1342"/>
      <c r="CW25" s="1342"/>
      <c r="CX25" s="1342"/>
      <c r="CY25" s="1342"/>
      <c r="CZ25" s="1342"/>
      <c r="DA25" s="1342"/>
      <c r="DB25" s="1342"/>
      <c r="DC25" s="1342"/>
      <c r="DD25" s="1346"/>
    </row>
    <row r="26" spans="1:108" s="26" customFormat="1" ht="21.75" customHeight="1" x14ac:dyDescent="0.2">
      <c r="A26" s="1343" t="s">
        <v>48</v>
      </c>
      <c r="B26" s="1344"/>
      <c r="C26" s="1344"/>
      <c r="D26" s="1344"/>
      <c r="E26" s="1344"/>
      <c r="F26" s="157" t="s">
        <v>441</v>
      </c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9"/>
      <c r="AO26" s="1347"/>
      <c r="AP26" s="1347"/>
      <c r="AQ26" s="1347"/>
      <c r="AR26" s="1347"/>
      <c r="AS26" s="1347"/>
      <c r="AT26" s="1347"/>
      <c r="AU26" s="1347"/>
      <c r="AV26" s="1347"/>
      <c r="AW26" s="1347"/>
      <c r="AX26" s="1347"/>
      <c r="AY26" s="1347"/>
      <c r="AZ26" s="1347"/>
      <c r="BA26" s="1347"/>
      <c r="BB26" s="1347"/>
      <c r="BC26" s="1347"/>
      <c r="BD26" s="1347"/>
      <c r="BE26" s="1347"/>
      <c r="BF26" s="1347"/>
      <c r="BG26" s="1347"/>
      <c r="BH26" s="1347"/>
      <c r="BI26" s="1347"/>
      <c r="BJ26" s="1347"/>
      <c r="BK26" s="1347"/>
      <c r="BL26" s="1347"/>
      <c r="BM26" s="1347"/>
      <c r="BN26" s="1347"/>
      <c r="BO26" s="1347"/>
      <c r="BP26" s="1347"/>
      <c r="BQ26" s="1347"/>
      <c r="BR26" s="1347"/>
      <c r="BS26" s="1347"/>
      <c r="BT26" s="1347"/>
      <c r="BU26" s="1347"/>
      <c r="BV26" s="1347"/>
      <c r="BW26" s="1347"/>
      <c r="BX26" s="1347"/>
      <c r="BY26" s="1347"/>
      <c r="BZ26" s="1347"/>
      <c r="CA26" s="1347"/>
      <c r="CB26" s="1347"/>
      <c r="CC26" s="1347"/>
      <c r="CD26" s="1347"/>
      <c r="CE26" s="1347"/>
      <c r="CF26" s="1347"/>
      <c r="CG26" s="1347"/>
      <c r="CH26" s="1347"/>
      <c r="CI26" s="1347"/>
      <c r="CJ26" s="1347"/>
      <c r="CK26" s="1347"/>
      <c r="CL26" s="1347"/>
      <c r="CM26" s="1347"/>
      <c r="CN26" s="1347"/>
      <c r="CO26" s="1347"/>
      <c r="CP26" s="1347"/>
      <c r="CQ26" s="1347"/>
      <c r="CR26" s="1347"/>
      <c r="CS26" s="1347"/>
      <c r="CT26" s="1347"/>
      <c r="CU26" s="1347"/>
      <c r="CV26" s="1347"/>
      <c r="CW26" s="1347"/>
      <c r="CX26" s="1347"/>
      <c r="CY26" s="1347"/>
      <c r="CZ26" s="1347"/>
      <c r="DA26" s="1347"/>
      <c r="DB26" s="1347"/>
      <c r="DC26" s="1347"/>
      <c r="DD26" s="1350"/>
    </row>
    <row r="27" spans="1:108" s="2" customFormat="1" x14ac:dyDescent="0.2">
      <c r="A27" s="1341" t="s">
        <v>16</v>
      </c>
      <c r="B27" s="176"/>
      <c r="C27" s="176"/>
      <c r="D27" s="176"/>
      <c r="E27" s="176"/>
      <c r="F27" s="1345" t="s">
        <v>19</v>
      </c>
      <c r="G27" s="1345"/>
      <c r="H27" s="1345"/>
      <c r="I27" s="1345"/>
      <c r="J27" s="1345"/>
      <c r="K27" s="1345"/>
      <c r="L27" s="1345"/>
      <c r="M27" s="1345"/>
      <c r="N27" s="1345"/>
      <c r="O27" s="1345"/>
      <c r="P27" s="1345"/>
      <c r="Q27" s="1345"/>
      <c r="R27" s="1345"/>
      <c r="S27" s="1345"/>
      <c r="T27" s="1345"/>
      <c r="U27" s="1345"/>
      <c r="V27" s="1345"/>
      <c r="W27" s="1345"/>
      <c r="X27" s="1345"/>
      <c r="Y27" s="1345"/>
      <c r="Z27" s="1345"/>
      <c r="AA27" s="1345"/>
      <c r="AB27" s="1345"/>
      <c r="AC27" s="1345"/>
      <c r="AD27" s="1345"/>
      <c r="AE27" s="1345"/>
      <c r="AF27" s="1345"/>
      <c r="AG27" s="1345"/>
      <c r="AH27" s="1345"/>
      <c r="AI27" s="1345"/>
      <c r="AJ27" s="1345"/>
      <c r="AK27" s="1345"/>
      <c r="AL27" s="1345"/>
      <c r="AM27" s="1345"/>
      <c r="AN27" s="1345"/>
      <c r="AO27" s="1342"/>
      <c r="AP27" s="1342"/>
      <c r="AQ27" s="1342"/>
      <c r="AR27" s="1342"/>
      <c r="AS27" s="1342"/>
      <c r="AT27" s="1342"/>
      <c r="AU27" s="1342"/>
      <c r="AV27" s="1342"/>
      <c r="AW27" s="1342"/>
      <c r="AX27" s="1342"/>
      <c r="AY27" s="1342"/>
      <c r="AZ27" s="1342"/>
      <c r="BA27" s="1342"/>
      <c r="BB27" s="1342"/>
      <c r="BC27" s="1342"/>
      <c r="BD27" s="1342"/>
      <c r="BE27" s="1342"/>
      <c r="BF27" s="1342"/>
      <c r="BG27" s="1342"/>
      <c r="BH27" s="1342"/>
      <c r="BI27" s="1342"/>
      <c r="BJ27" s="1342"/>
      <c r="BK27" s="1342"/>
      <c r="BL27" s="1342"/>
      <c r="BM27" s="1342"/>
      <c r="BN27" s="1342"/>
      <c r="BO27" s="1342"/>
      <c r="BP27" s="1342"/>
      <c r="BQ27" s="1342"/>
      <c r="BR27" s="1342"/>
      <c r="BS27" s="1342"/>
      <c r="BT27" s="1342"/>
      <c r="BU27" s="1342"/>
      <c r="BV27" s="1342"/>
      <c r="BW27" s="1342"/>
      <c r="BX27" s="1342"/>
      <c r="BY27" s="1342"/>
      <c r="BZ27" s="1342"/>
      <c r="CA27" s="1342"/>
      <c r="CB27" s="1342"/>
      <c r="CC27" s="1342"/>
      <c r="CD27" s="1342"/>
      <c r="CE27" s="1342"/>
      <c r="CF27" s="1342"/>
      <c r="CG27" s="1342"/>
      <c r="CH27" s="1342"/>
      <c r="CI27" s="1342"/>
      <c r="CJ27" s="1342"/>
      <c r="CK27" s="1342"/>
      <c r="CL27" s="1342"/>
      <c r="CM27" s="1342"/>
      <c r="CN27" s="1342"/>
      <c r="CO27" s="1342"/>
      <c r="CP27" s="1342"/>
      <c r="CQ27" s="1342"/>
      <c r="CR27" s="1342"/>
      <c r="CS27" s="1342"/>
      <c r="CT27" s="1342"/>
      <c r="CU27" s="1342"/>
      <c r="CV27" s="1342"/>
      <c r="CW27" s="1342"/>
      <c r="CX27" s="1342"/>
      <c r="CY27" s="1342"/>
      <c r="CZ27" s="1342"/>
      <c r="DA27" s="1342"/>
      <c r="DB27" s="1342"/>
      <c r="DC27" s="1342"/>
      <c r="DD27" s="1346"/>
    </row>
    <row r="28" spans="1:108" s="2" customFormat="1" x14ac:dyDescent="0.2">
      <c r="A28" s="1341" t="s">
        <v>20</v>
      </c>
      <c r="B28" s="176"/>
      <c r="C28" s="176"/>
      <c r="D28" s="176"/>
      <c r="E28" s="176"/>
      <c r="F28" s="1345" t="s">
        <v>21</v>
      </c>
      <c r="G28" s="1345"/>
      <c r="H28" s="1345"/>
      <c r="I28" s="1345"/>
      <c r="J28" s="1345"/>
      <c r="K28" s="1345"/>
      <c r="L28" s="1345"/>
      <c r="M28" s="1345"/>
      <c r="N28" s="1345"/>
      <c r="O28" s="1345"/>
      <c r="P28" s="1345"/>
      <c r="Q28" s="1345"/>
      <c r="R28" s="1345"/>
      <c r="S28" s="1345"/>
      <c r="T28" s="1345"/>
      <c r="U28" s="1345"/>
      <c r="V28" s="1345"/>
      <c r="W28" s="1345"/>
      <c r="X28" s="1345"/>
      <c r="Y28" s="1345"/>
      <c r="Z28" s="1345"/>
      <c r="AA28" s="1345"/>
      <c r="AB28" s="1345"/>
      <c r="AC28" s="1345"/>
      <c r="AD28" s="1345"/>
      <c r="AE28" s="1345"/>
      <c r="AF28" s="1345"/>
      <c r="AG28" s="1345"/>
      <c r="AH28" s="1345"/>
      <c r="AI28" s="1345"/>
      <c r="AJ28" s="1345"/>
      <c r="AK28" s="1345"/>
      <c r="AL28" s="1345"/>
      <c r="AM28" s="1345"/>
      <c r="AN28" s="1345"/>
      <c r="AO28" s="1342"/>
      <c r="AP28" s="1342"/>
      <c r="AQ28" s="1342"/>
      <c r="AR28" s="1342"/>
      <c r="AS28" s="1342"/>
      <c r="AT28" s="1342"/>
      <c r="AU28" s="1342"/>
      <c r="AV28" s="1342"/>
      <c r="AW28" s="1342"/>
      <c r="AX28" s="1342"/>
      <c r="AY28" s="1342"/>
      <c r="AZ28" s="1342"/>
      <c r="BA28" s="1342"/>
      <c r="BB28" s="1342"/>
      <c r="BC28" s="1342"/>
      <c r="BD28" s="1342"/>
      <c r="BE28" s="1342"/>
      <c r="BF28" s="1342"/>
      <c r="BG28" s="1342"/>
      <c r="BH28" s="1342"/>
      <c r="BI28" s="1342"/>
      <c r="BJ28" s="1342"/>
      <c r="BK28" s="1342"/>
      <c r="BL28" s="1342"/>
      <c r="BM28" s="1342"/>
      <c r="BN28" s="1342"/>
      <c r="BO28" s="1342"/>
      <c r="BP28" s="1342"/>
      <c r="BQ28" s="1342"/>
      <c r="BR28" s="1342"/>
      <c r="BS28" s="1342"/>
      <c r="BT28" s="1342"/>
      <c r="BU28" s="1342"/>
      <c r="BV28" s="1342"/>
      <c r="BW28" s="1342"/>
      <c r="BX28" s="1342"/>
      <c r="BY28" s="1342"/>
      <c r="BZ28" s="1342"/>
      <c r="CA28" s="1342"/>
      <c r="CB28" s="1342"/>
      <c r="CC28" s="1342"/>
      <c r="CD28" s="1342"/>
      <c r="CE28" s="1342"/>
      <c r="CF28" s="1342"/>
      <c r="CG28" s="1342"/>
      <c r="CH28" s="1342"/>
      <c r="CI28" s="1342"/>
      <c r="CJ28" s="1342"/>
      <c r="CK28" s="1342"/>
      <c r="CL28" s="1342"/>
      <c r="CM28" s="1342"/>
      <c r="CN28" s="1342"/>
      <c r="CO28" s="1342"/>
      <c r="CP28" s="1342"/>
      <c r="CQ28" s="1342"/>
      <c r="CR28" s="1342"/>
      <c r="CS28" s="1342"/>
      <c r="CT28" s="1342"/>
      <c r="CU28" s="1342"/>
      <c r="CV28" s="1342"/>
      <c r="CW28" s="1342"/>
      <c r="CX28" s="1342"/>
      <c r="CY28" s="1342"/>
      <c r="CZ28" s="1342"/>
      <c r="DA28" s="1342"/>
      <c r="DB28" s="1342"/>
      <c r="DC28" s="1342"/>
      <c r="DD28" s="1346"/>
    </row>
    <row r="29" spans="1:108" s="2" customFormat="1" x14ac:dyDescent="0.2">
      <c r="A29" s="1341" t="s">
        <v>22</v>
      </c>
      <c r="B29" s="176"/>
      <c r="C29" s="176"/>
      <c r="D29" s="176"/>
      <c r="E29" s="176"/>
      <c r="F29" s="1345"/>
      <c r="G29" s="1345"/>
      <c r="H29" s="1345"/>
      <c r="I29" s="1345"/>
      <c r="J29" s="1345"/>
      <c r="K29" s="1345"/>
      <c r="L29" s="1345"/>
      <c r="M29" s="1345"/>
      <c r="N29" s="1345"/>
      <c r="O29" s="1345"/>
      <c r="P29" s="1345"/>
      <c r="Q29" s="1345"/>
      <c r="R29" s="1345"/>
      <c r="S29" s="1345"/>
      <c r="T29" s="1345"/>
      <c r="U29" s="1345"/>
      <c r="V29" s="1345"/>
      <c r="W29" s="1345"/>
      <c r="X29" s="1345"/>
      <c r="Y29" s="1345"/>
      <c r="Z29" s="1345"/>
      <c r="AA29" s="1345"/>
      <c r="AB29" s="1345"/>
      <c r="AC29" s="1345"/>
      <c r="AD29" s="1345"/>
      <c r="AE29" s="1345"/>
      <c r="AF29" s="1345"/>
      <c r="AG29" s="1345"/>
      <c r="AH29" s="1345"/>
      <c r="AI29" s="1345"/>
      <c r="AJ29" s="1345"/>
      <c r="AK29" s="1345"/>
      <c r="AL29" s="1345"/>
      <c r="AM29" s="1345"/>
      <c r="AN29" s="1345"/>
      <c r="AO29" s="1342"/>
      <c r="AP29" s="1342"/>
      <c r="AQ29" s="1342"/>
      <c r="AR29" s="1342"/>
      <c r="AS29" s="1342"/>
      <c r="AT29" s="1342"/>
      <c r="AU29" s="1342"/>
      <c r="AV29" s="1342"/>
      <c r="AW29" s="1342"/>
      <c r="AX29" s="1342"/>
      <c r="AY29" s="1342"/>
      <c r="AZ29" s="1342"/>
      <c r="BA29" s="1342"/>
      <c r="BB29" s="1342"/>
      <c r="BC29" s="1342"/>
      <c r="BD29" s="1342"/>
      <c r="BE29" s="1342"/>
      <c r="BF29" s="1342"/>
      <c r="BG29" s="1342"/>
      <c r="BH29" s="1342"/>
      <c r="BI29" s="1342"/>
      <c r="BJ29" s="1342"/>
      <c r="BK29" s="1342"/>
      <c r="BL29" s="1342"/>
      <c r="BM29" s="1342"/>
      <c r="BN29" s="1342"/>
      <c r="BO29" s="1342"/>
      <c r="BP29" s="1342"/>
      <c r="BQ29" s="1342"/>
      <c r="BR29" s="1342"/>
      <c r="BS29" s="1342"/>
      <c r="BT29" s="1342"/>
      <c r="BU29" s="1342"/>
      <c r="BV29" s="1342"/>
      <c r="BW29" s="1342"/>
      <c r="BX29" s="1342"/>
      <c r="BY29" s="1342"/>
      <c r="BZ29" s="1342"/>
      <c r="CA29" s="1342"/>
      <c r="CB29" s="1342"/>
      <c r="CC29" s="1342"/>
      <c r="CD29" s="1342"/>
      <c r="CE29" s="1342"/>
      <c r="CF29" s="1342"/>
      <c r="CG29" s="1342"/>
      <c r="CH29" s="1342"/>
      <c r="CI29" s="1342"/>
      <c r="CJ29" s="1342"/>
      <c r="CK29" s="1342"/>
      <c r="CL29" s="1342"/>
      <c r="CM29" s="1342"/>
      <c r="CN29" s="1342"/>
      <c r="CO29" s="1342"/>
      <c r="CP29" s="1342"/>
      <c r="CQ29" s="1342"/>
      <c r="CR29" s="1342"/>
      <c r="CS29" s="1342"/>
      <c r="CT29" s="1342"/>
      <c r="CU29" s="1342"/>
      <c r="CV29" s="1342"/>
      <c r="CW29" s="1342"/>
      <c r="CX29" s="1342"/>
      <c r="CY29" s="1342"/>
      <c r="CZ29" s="1342"/>
      <c r="DA29" s="1342"/>
      <c r="DB29" s="1342"/>
      <c r="DC29" s="1342"/>
      <c r="DD29" s="1346"/>
    </row>
    <row r="30" spans="1:108" s="26" customFormat="1" ht="10.5" x14ac:dyDescent="0.2">
      <c r="A30" s="1343" t="s">
        <v>49</v>
      </c>
      <c r="B30" s="1344"/>
      <c r="C30" s="1344"/>
      <c r="D30" s="1344"/>
      <c r="E30" s="1344"/>
      <c r="F30" s="157" t="s">
        <v>23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9"/>
      <c r="AO30" s="1347"/>
      <c r="AP30" s="1347"/>
      <c r="AQ30" s="1347"/>
      <c r="AR30" s="1347"/>
      <c r="AS30" s="1347"/>
      <c r="AT30" s="1347"/>
      <c r="AU30" s="1347"/>
      <c r="AV30" s="1347"/>
      <c r="AW30" s="1347"/>
      <c r="AX30" s="1347"/>
      <c r="AY30" s="1347"/>
      <c r="AZ30" s="1347"/>
      <c r="BA30" s="1347"/>
      <c r="BB30" s="1347"/>
      <c r="BC30" s="1347"/>
      <c r="BD30" s="1347"/>
      <c r="BE30" s="1347"/>
      <c r="BF30" s="1347"/>
      <c r="BG30" s="1347"/>
      <c r="BH30" s="1347"/>
      <c r="BI30" s="1347"/>
      <c r="BJ30" s="1347"/>
      <c r="BK30" s="1347"/>
      <c r="BL30" s="1347"/>
      <c r="BM30" s="1347"/>
      <c r="BN30" s="1347"/>
      <c r="BO30" s="1347"/>
      <c r="BP30" s="1347"/>
      <c r="BQ30" s="1347"/>
      <c r="BR30" s="1347"/>
      <c r="BS30" s="1347"/>
      <c r="BT30" s="1347"/>
      <c r="BU30" s="1347"/>
      <c r="BV30" s="1347"/>
      <c r="BW30" s="1347"/>
      <c r="BX30" s="1347"/>
      <c r="BY30" s="1347"/>
      <c r="BZ30" s="1347"/>
      <c r="CA30" s="1347"/>
      <c r="CB30" s="1347"/>
      <c r="CC30" s="1347"/>
      <c r="CD30" s="1347"/>
      <c r="CE30" s="1347"/>
      <c r="CF30" s="1347"/>
      <c r="CG30" s="1347"/>
      <c r="CH30" s="1347"/>
      <c r="CI30" s="1347"/>
      <c r="CJ30" s="1347"/>
      <c r="CK30" s="1347"/>
      <c r="CL30" s="1347"/>
      <c r="CM30" s="1347"/>
      <c r="CN30" s="1347"/>
      <c r="CO30" s="1347"/>
      <c r="CP30" s="1347"/>
      <c r="CQ30" s="1347"/>
      <c r="CR30" s="1347"/>
      <c r="CS30" s="1347"/>
      <c r="CT30" s="1347"/>
      <c r="CU30" s="1347"/>
      <c r="CV30" s="1347"/>
      <c r="CW30" s="1347"/>
      <c r="CX30" s="1347"/>
      <c r="CY30" s="1347"/>
      <c r="CZ30" s="1347"/>
      <c r="DA30" s="1347"/>
      <c r="DB30" s="1347"/>
      <c r="DC30" s="1347"/>
      <c r="DD30" s="1350"/>
    </row>
    <row r="31" spans="1:108" s="2" customFormat="1" x14ac:dyDescent="0.2">
      <c r="A31" s="1341" t="s">
        <v>16</v>
      </c>
      <c r="B31" s="176"/>
      <c r="C31" s="176"/>
      <c r="D31" s="176"/>
      <c r="E31" s="176"/>
      <c r="F31" s="1345" t="s">
        <v>19</v>
      </c>
      <c r="G31" s="1345"/>
      <c r="H31" s="1345"/>
      <c r="I31" s="1345"/>
      <c r="J31" s="1345"/>
      <c r="K31" s="1345"/>
      <c r="L31" s="1345"/>
      <c r="M31" s="1345"/>
      <c r="N31" s="1345"/>
      <c r="O31" s="1345"/>
      <c r="P31" s="1345"/>
      <c r="Q31" s="1345"/>
      <c r="R31" s="1345"/>
      <c r="S31" s="1345"/>
      <c r="T31" s="1345"/>
      <c r="U31" s="1345"/>
      <c r="V31" s="1345"/>
      <c r="W31" s="1345"/>
      <c r="X31" s="1345"/>
      <c r="Y31" s="1345"/>
      <c r="Z31" s="1345"/>
      <c r="AA31" s="1345"/>
      <c r="AB31" s="1345"/>
      <c r="AC31" s="1345"/>
      <c r="AD31" s="1345"/>
      <c r="AE31" s="1345"/>
      <c r="AF31" s="1345"/>
      <c r="AG31" s="1345"/>
      <c r="AH31" s="1345"/>
      <c r="AI31" s="1345"/>
      <c r="AJ31" s="1345"/>
      <c r="AK31" s="1345"/>
      <c r="AL31" s="1345"/>
      <c r="AM31" s="1345"/>
      <c r="AN31" s="1345"/>
      <c r="AO31" s="1342"/>
      <c r="AP31" s="1342"/>
      <c r="AQ31" s="1342"/>
      <c r="AR31" s="1342"/>
      <c r="AS31" s="1342"/>
      <c r="AT31" s="1342"/>
      <c r="AU31" s="1342"/>
      <c r="AV31" s="1342"/>
      <c r="AW31" s="1342"/>
      <c r="AX31" s="1342"/>
      <c r="AY31" s="1342"/>
      <c r="AZ31" s="1342"/>
      <c r="BA31" s="1342"/>
      <c r="BB31" s="1342"/>
      <c r="BC31" s="1342"/>
      <c r="BD31" s="1342"/>
      <c r="BE31" s="1342"/>
      <c r="BF31" s="1342"/>
      <c r="BG31" s="1342"/>
      <c r="BH31" s="1342"/>
      <c r="BI31" s="1342"/>
      <c r="BJ31" s="1342"/>
      <c r="BK31" s="1342"/>
      <c r="BL31" s="1342"/>
      <c r="BM31" s="1342"/>
      <c r="BN31" s="1342"/>
      <c r="BO31" s="1342"/>
      <c r="BP31" s="1342"/>
      <c r="BQ31" s="1342"/>
      <c r="BR31" s="1342"/>
      <c r="BS31" s="1342"/>
      <c r="BT31" s="1342"/>
      <c r="BU31" s="1342"/>
      <c r="BV31" s="1342"/>
      <c r="BW31" s="1342"/>
      <c r="BX31" s="1342"/>
      <c r="BY31" s="1342"/>
      <c r="BZ31" s="1342"/>
      <c r="CA31" s="1342"/>
      <c r="CB31" s="1342"/>
      <c r="CC31" s="1342"/>
      <c r="CD31" s="1342"/>
      <c r="CE31" s="1342"/>
      <c r="CF31" s="1342"/>
      <c r="CG31" s="1342"/>
      <c r="CH31" s="1342"/>
      <c r="CI31" s="1342"/>
      <c r="CJ31" s="1342"/>
      <c r="CK31" s="1342"/>
      <c r="CL31" s="1342"/>
      <c r="CM31" s="1342"/>
      <c r="CN31" s="1342"/>
      <c r="CO31" s="1342"/>
      <c r="CP31" s="1342"/>
      <c r="CQ31" s="1342"/>
      <c r="CR31" s="1342"/>
      <c r="CS31" s="1342"/>
      <c r="CT31" s="1342"/>
      <c r="CU31" s="1342"/>
      <c r="CV31" s="1342"/>
      <c r="CW31" s="1342"/>
      <c r="CX31" s="1342"/>
      <c r="CY31" s="1342"/>
      <c r="CZ31" s="1342"/>
      <c r="DA31" s="1342"/>
      <c r="DB31" s="1342"/>
      <c r="DC31" s="1342"/>
      <c r="DD31" s="1346"/>
    </row>
    <row r="32" spans="1:108" s="2" customFormat="1" x14ac:dyDescent="0.2">
      <c r="A32" s="1341" t="s">
        <v>20</v>
      </c>
      <c r="B32" s="176"/>
      <c r="C32" s="176"/>
      <c r="D32" s="176"/>
      <c r="E32" s="176"/>
      <c r="F32" s="1345" t="s">
        <v>21</v>
      </c>
      <c r="G32" s="1345"/>
      <c r="H32" s="1345"/>
      <c r="I32" s="1345"/>
      <c r="J32" s="1345"/>
      <c r="K32" s="1345"/>
      <c r="L32" s="1345"/>
      <c r="M32" s="1345"/>
      <c r="N32" s="1345"/>
      <c r="O32" s="1345"/>
      <c r="P32" s="1345"/>
      <c r="Q32" s="1345"/>
      <c r="R32" s="1345"/>
      <c r="S32" s="1345"/>
      <c r="T32" s="1345"/>
      <c r="U32" s="1345"/>
      <c r="V32" s="1345"/>
      <c r="W32" s="1345"/>
      <c r="X32" s="1345"/>
      <c r="Y32" s="1345"/>
      <c r="Z32" s="1345"/>
      <c r="AA32" s="1345"/>
      <c r="AB32" s="1345"/>
      <c r="AC32" s="1345"/>
      <c r="AD32" s="1345"/>
      <c r="AE32" s="1345"/>
      <c r="AF32" s="1345"/>
      <c r="AG32" s="1345"/>
      <c r="AH32" s="1345"/>
      <c r="AI32" s="1345"/>
      <c r="AJ32" s="1345"/>
      <c r="AK32" s="1345"/>
      <c r="AL32" s="1345"/>
      <c r="AM32" s="1345"/>
      <c r="AN32" s="1345"/>
      <c r="AO32" s="1342"/>
      <c r="AP32" s="1342"/>
      <c r="AQ32" s="1342"/>
      <c r="AR32" s="1342"/>
      <c r="AS32" s="1342"/>
      <c r="AT32" s="1342"/>
      <c r="AU32" s="1342"/>
      <c r="AV32" s="1342"/>
      <c r="AW32" s="1342"/>
      <c r="AX32" s="1342"/>
      <c r="AY32" s="1342"/>
      <c r="AZ32" s="1342"/>
      <c r="BA32" s="1342"/>
      <c r="BB32" s="1342"/>
      <c r="BC32" s="1342"/>
      <c r="BD32" s="1342"/>
      <c r="BE32" s="1342"/>
      <c r="BF32" s="1342"/>
      <c r="BG32" s="1342"/>
      <c r="BH32" s="1342"/>
      <c r="BI32" s="1342"/>
      <c r="BJ32" s="1342"/>
      <c r="BK32" s="1342"/>
      <c r="BL32" s="1342"/>
      <c r="BM32" s="1342"/>
      <c r="BN32" s="1342"/>
      <c r="BO32" s="1342"/>
      <c r="BP32" s="1342"/>
      <c r="BQ32" s="1342"/>
      <c r="BR32" s="1342"/>
      <c r="BS32" s="1342"/>
      <c r="BT32" s="1342"/>
      <c r="BU32" s="1342"/>
      <c r="BV32" s="1342"/>
      <c r="BW32" s="1342"/>
      <c r="BX32" s="1342"/>
      <c r="BY32" s="1342"/>
      <c r="BZ32" s="1342"/>
      <c r="CA32" s="1342"/>
      <c r="CB32" s="1342"/>
      <c r="CC32" s="1342"/>
      <c r="CD32" s="1342"/>
      <c r="CE32" s="1342"/>
      <c r="CF32" s="1342"/>
      <c r="CG32" s="1342"/>
      <c r="CH32" s="1342"/>
      <c r="CI32" s="1342"/>
      <c r="CJ32" s="1342"/>
      <c r="CK32" s="1342"/>
      <c r="CL32" s="1342"/>
      <c r="CM32" s="1342"/>
      <c r="CN32" s="1342"/>
      <c r="CO32" s="1342"/>
      <c r="CP32" s="1342"/>
      <c r="CQ32" s="1342"/>
      <c r="CR32" s="1342"/>
      <c r="CS32" s="1342"/>
      <c r="CT32" s="1342"/>
      <c r="CU32" s="1342"/>
      <c r="CV32" s="1342"/>
      <c r="CW32" s="1342"/>
      <c r="CX32" s="1342"/>
      <c r="CY32" s="1342"/>
      <c r="CZ32" s="1342"/>
      <c r="DA32" s="1342"/>
      <c r="DB32" s="1342"/>
      <c r="DC32" s="1342"/>
      <c r="DD32" s="1346"/>
    </row>
    <row r="33" spans="1:108" s="2" customFormat="1" x14ac:dyDescent="0.2">
      <c r="A33" s="1341" t="s">
        <v>22</v>
      </c>
      <c r="B33" s="176"/>
      <c r="C33" s="176"/>
      <c r="D33" s="176"/>
      <c r="E33" s="176"/>
      <c r="F33" s="1345"/>
      <c r="G33" s="1345"/>
      <c r="H33" s="1345"/>
      <c r="I33" s="1345"/>
      <c r="J33" s="1345"/>
      <c r="K33" s="1345"/>
      <c r="L33" s="1345"/>
      <c r="M33" s="1345"/>
      <c r="N33" s="1345"/>
      <c r="O33" s="1345"/>
      <c r="P33" s="1345"/>
      <c r="Q33" s="1345"/>
      <c r="R33" s="1345"/>
      <c r="S33" s="1345"/>
      <c r="T33" s="1345"/>
      <c r="U33" s="1345"/>
      <c r="V33" s="1345"/>
      <c r="W33" s="1345"/>
      <c r="X33" s="1345"/>
      <c r="Y33" s="1345"/>
      <c r="Z33" s="1345"/>
      <c r="AA33" s="1345"/>
      <c r="AB33" s="1345"/>
      <c r="AC33" s="1345"/>
      <c r="AD33" s="1345"/>
      <c r="AE33" s="1345"/>
      <c r="AF33" s="1345"/>
      <c r="AG33" s="1345"/>
      <c r="AH33" s="1345"/>
      <c r="AI33" s="1345"/>
      <c r="AJ33" s="1345"/>
      <c r="AK33" s="1345"/>
      <c r="AL33" s="1345"/>
      <c r="AM33" s="1345"/>
      <c r="AN33" s="1345"/>
      <c r="AO33" s="1342"/>
      <c r="AP33" s="1342"/>
      <c r="AQ33" s="1342"/>
      <c r="AR33" s="1342"/>
      <c r="AS33" s="1342"/>
      <c r="AT33" s="1342"/>
      <c r="AU33" s="1342"/>
      <c r="AV33" s="1342"/>
      <c r="AW33" s="1342"/>
      <c r="AX33" s="1342"/>
      <c r="AY33" s="1342"/>
      <c r="AZ33" s="1342"/>
      <c r="BA33" s="1342"/>
      <c r="BB33" s="1342"/>
      <c r="BC33" s="1342"/>
      <c r="BD33" s="1342"/>
      <c r="BE33" s="1342"/>
      <c r="BF33" s="1342"/>
      <c r="BG33" s="1342"/>
      <c r="BH33" s="1342"/>
      <c r="BI33" s="1342"/>
      <c r="BJ33" s="1342"/>
      <c r="BK33" s="1342"/>
      <c r="BL33" s="1342"/>
      <c r="BM33" s="1342"/>
      <c r="BN33" s="1342"/>
      <c r="BO33" s="1342"/>
      <c r="BP33" s="1342"/>
      <c r="BQ33" s="1342"/>
      <c r="BR33" s="1342"/>
      <c r="BS33" s="1342"/>
      <c r="BT33" s="1342"/>
      <c r="BU33" s="1342"/>
      <c r="BV33" s="1342"/>
      <c r="BW33" s="1342"/>
      <c r="BX33" s="1342"/>
      <c r="BY33" s="1342"/>
      <c r="BZ33" s="1342"/>
      <c r="CA33" s="1342"/>
      <c r="CB33" s="1342"/>
      <c r="CC33" s="1342"/>
      <c r="CD33" s="1342"/>
      <c r="CE33" s="1342"/>
      <c r="CF33" s="1342"/>
      <c r="CG33" s="1342"/>
      <c r="CH33" s="1342"/>
      <c r="CI33" s="1342"/>
      <c r="CJ33" s="1342"/>
      <c r="CK33" s="1342"/>
      <c r="CL33" s="1342"/>
      <c r="CM33" s="1342"/>
      <c r="CN33" s="1342"/>
      <c r="CO33" s="1342"/>
      <c r="CP33" s="1342"/>
      <c r="CQ33" s="1342"/>
      <c r="CR33" s="1342"/>
      <c r="CS33" s="1342"/>
      <c r="CT33" s="1342"/>
      <c r="CU33" s="1342"/>
      <c r="CV33" s="1342"/>
      <c r="CW33" s="1342"/>
      <c r="CX33" s="1342"/>
      <c r="CY33" s="1342"/>
      <c r="CZ33" s="1342"/>
      <c r="DA33" s="1342"/>
      <c r="DB33" s="1342"/>
      <c r="DC33" s="1342"/>
      <c r="DD33" s="1346"/>
    </row>
    <row r="34" spans="1:108" s="59" customFormat="1" ht="32.25" customHeight="1" x14ac:dyDescent="0.2">
      <c r="A34" s="1343" t="s">
        <v>50</v>
      </c>
      <c r="B34" s="1344"/>
      <c r="C34" s="1344"/>
      <c r="D34" s="1344"/>
      <c r="E34" s="1344"/>
      <c r="F34" s="577" t="s">
        <v>24</v>
      </c>
      <c r="G34" s="577"/>
      <c r="H34" s="577"/>
      <c r="I34" s="577"/>
      <c r="J34" s="577"/>
      <c r="K34" s="577"/>
      <c r="L34" s="577"/>
      <c r="M34" s="577"/>
      <c r="N34" s="577"/>
      <c r="O34" s="577"/>
      <c r="P34" s="577"/>
      <c r="Q34" s="577"/>
      <c r="R34" s="577"/>
      <c r="S34" s="577"/>
      <c r="T34" s="577"/>
      <c r="U34" s="577"/>
      <c r="V34" s="577"/>
      <c r="W34" s="577"/>
      <c r="X34" s="577"/>
      <c r="Y34" s="577"/>
      <c r="Z34" s="577"/>
      <c r="AA34" s="577"/>
      <c r="AB34" s="577"/>
      <c r="AC34" s="577"/>
      <c r="AD34" s="577"/>
      <c r="AE34" s="577"/>
      <c r="AF34" s="577"/>
      <c r="AG34" s="577"/>
      <c r="AH34" s="577"/>
      <c r="AI34" s="577"/>
      <c r="AJ34" s="577"/>
      <c r="AK34" s="577"/>
      <c r="AL34" s="577"/>
      <c r="AM34" s="577"/>
      <c r="AN34" s="577"/>
      <c r="AO34" s="1347"/>
      <c r="AP34" s="1347"/>
      <c r="AQ34" s="1347"/>
      <c r="AR34" s="1347"/>
      <c r="AS34" s="1347"/>
      <c r="AT34" s="1347"/>
      <c r="AU34" s="1347"/>
      <c r="AV34" s="1347"/>
      <c r="AW34" s="1347"/>
      <c r="AX34" s="1347"/>
      <c r="AY34" s="1347"/>
      <c r="AZ34" s="1347"/>
      <c r="BA34" s="1347"/>
      <c r="BB34" s="1347"/>
      <c r="BC34" s="1347"/>
      <c r="BD34" s="1347"/>
      <c r="BE34" s="1347"/>
      <c r="BF34" s="1347"/>
      <c r="BG34" s="1347"/>
      <c r="BH34" s="1347"/>
      <c r="BI34" s="1347"/>
      <c r="BJ34" s="1347"/>
      <c r="BK34" s="1347"/>
      <c r="BL34" s="1347"/>
      <c r="BM34" s="1347"/>
      <c r="BN34" s="1347"/>
      <c r="BO34" s="1347"/>
      <c r="BP34" s="1347"/>
      <c r="BQ34" s="1347"/>
      <c r="BR34" s="1347"/>
      <c r="BS34" s="1347"/>
      <c r="BT34" s="1347"/>
      <c r="BU34" s="1347"/>
      <c r="BV34" s="1347"/>
      <c r="BW34" s="1347"/>
      <c r="BX34" s="1347"/>
      <c r="BY34" s="1347"/>
      <c r="BZ34" s="1347"/>
      <c r="CA34" s="1347"/>
      <c r="CB34" s="1347"/>
      <c r="CC34" s="1347"/>
      <c r="CD34" s="1347"/>
      <c r="CE34" s="1347"/>
      <c r="CF34" s="1347"/>
      <c r="CG34" s="1347"/>
      <c r="CH34" s="1347"/>
      <c r="CI34" s="1347"/>
      <c r="CJ34" s="1347"/>
      <c r="CK34" s="1347"/>
      <c r="CL34" s="1347"/>
      <c r="CM34" s="1347"/>
      <c r="CN34" s="1347"/>
      <c r="CO34" s="1347"/>
      <c r="CP34" s="1347"/>
      <c r="CQ34" s="1347"/>
      <c r="CR34" s="1347"/>
      <c r="CS34" s="1347"/>
      <c r="CT34" s="1347"/>
      <c r="CU34" s="1347"/>
      <c r="CV34" s="1347"/>
      <c r="CW34" s="1347"/>
      <c r="CX34" s="1347"/>
      <c r="CY34" s="1347"/>
      <c r="CZ34" s="1347"/>
      <c r="DA34" s="1347"/>
      <c r="DB34" s="1347"/>
      <c r="DC34" s="1347"/>
      <c r="DD34" s="1350"/>
    </row>
    <row r="35" spans="1:108" s="2" customFormat="1" x14ac:dyDescent="0.2">
      <c r="A35" s="1341" t="s">
        <v>16</v>
      </c>
      <c r="B35" s="176"/>
      <c r="C35" s="176"/>
      <c r="D35" s="176"/>
      <c r="E35" s="176"/>
      <c r="F35" s="1345" t="s">
        <v>19</v>
      </c>
      <c r="G35" s="1345"/>
      <c r="H35" s="1345"/>
      <c r="I35" s="1345"/>
      <c r="J35" s="1345"/>
      <c r="K35" s="1345"/>
      <c r="L35" s="1345"/>
      <c r="M35" s="1345"/>
      <c r="N35" s="1345"/>
      <c r="O35" s="1345"/>
      <c r="P35" s="1345"/>
      <c r="Q35" s="1345"/>
      <c r="R35" s="1345"/>
      <c r="S35" s="1345"/>
      <c r="T35" s="1345"/>
      <c r="U35" s="1345"/>
      <c r="V35" s="1345"/>
      <c r="W35" s="1345"/>
      <c r="X35" s="1345"/>
      <c r="Y35" s="1345"/>
      <c r="Z35" s="1345"/>
      <c r="AA35" s="1345"/>
      <c r="AB35" s="1345"/>
      <c r="AC35" s="1345"/>
      <c r="AD35" s="1345"/>
      <c r="AE35" s="1345"/>
      <c r="AF35" s="1345"/>
      <c r="AG35" s="1345"/>
      <c r="AH35" s="1345"/>
      <c r="AI35" s="1345"/>
      <c r="AJ35" s="1345"/>
      <c r="AK35" s="1345"/>
      <c r="AL35" s="1345"/>
      <c r="AM35" s="1345"/>
      <c r="AN35" s="1345"/>
      <c r="AO35" s="1342"/>
      <c r="AP35" s="1342"/>
      <c r="AQ35" s="1342"/>
      <c r="AR35" s="1342"/>
      <c r="AS35" s="1342"/>
      <c r="AT35" s="1342"/>
      <c r="AU35" s="1342"/>
      <c r="AV35" s="1342"/>
      <c r="AW35" s="1342"/>
      <c r="AX35" s="1342"/>
      <c r="AY35" s="1342"/>
      <c r="AZ35" s="1342"/>
      <c r="BA35" s="1342"/>
      <c r="BB35" s="1342"/>
      <c r="BC35" s="1342"/>
      <c r="BD35" s="1342"/>
      <c r="BE35" s="1342"/>
      <c r="BF35" s="1342"/>
      <c r="BG35" s="1342"/>
      <c r="BH35" s="1342"/>
      <c r="BI35" s="1342"/>
      <c r="BJ35" s="1342"/>
      <c r="BK35" s="1342"/>
      <c r="BL35" s="1342"/>
      <c r="BM35" s="1342"/>
      <c r="BN35" s="1342"/>
      <c r="BO35" s="1342"/>
      <c r="BP35" s="1342"/>
      <c r="BQ35" s="1342"/>
      <c r="BR35" s="1342"/>
      <c r="BS35" s="1342"/>
      <c r="BT35" s="1342"/>
      <c r="BU35" s="1342"/>
      <c r="BV35" s="1342"/>
      <c r="BW35" s="1342"/>
      <c r="BX35" s="1342"/>
      <c r="BY35" s="1342"/>
      <c r="BZ35" s="1342"/>
      <c r="CA35" s="1342"/>
      <c r="CB35" s="1342"/>
      <c r="CC35" s="1342"/>
      <c r="CD35" s="1342"/>
      <c r="CE35" s="1342"/>
      <c r="CF35" s="1342"/>
      <c r="CG35" s="1342"/>
      <c r="CH35" s="1342"/>
      <c r="CI35" s="1342"/>
      <c r="CJ35" s="1342"/>
      <c r="CK35" s="1342"/>
      <c r="CL35" s="1342"/>
      <c r="CM35" s="1342"/>
      <c r="CN35" s="1342"/>
      <c r="CO35" s="1342"/>
      <c r="CP35" s="1342"/>
      <c r="CQ35" s="1342"/>
      <c r="CR35" s="1342"/>
      <c r="CS35" s="1342"/>
      <c r="CT35" s="1342"/>
      <c r="CU35" s="1342"/>
      <c r="CV35" s="1342"/>
      <c r="CW35" s="1342"/>
      <c r="CX35" s="1342"/>
      <c r="CY35" s="1342"/>
      <c r="CZ35" s="1342"/>
      <c r="DA35" s="1342"/>
      <c r="DB35" s="1342"/>
      <c r="DC35" s="1342"/>
      <c r="DD35" s="1346"/>
    </row>
    <row r="36" spans="1:108" s="2" customFormat="1" x14ac:dyDescent="0.2">
      <c r="A36" s="1341" t="s">
        <v>20</v>
      </c>
      <c r="B36" s="176"/>
      <c r="C36" s="176"/>
      <c r="D36" s="176"/>
      <c r="E36" s="176"/>
      <c r="F36" s="1345" t="s">
        <v>21</v>
      </c>
      <c r="G36" s="1345"/>
      <c r="H36" s="1345"/>
      <c r="I36" s="1345"/>
      <c r="J36" s="1345"/>
      <c r="K36" s="1345"/>
      <c r="L36" s="1345"/>
      <c r="M36" s="1345"/>
      <c r="N36" s="1345"/>
      <c r="O36" s="1345"/>
      <c r="P36" s="1345"/>
      <c r="Q36" s="1345"/>
      <c r="R36" s="1345"/>
      <c r="S36" s="1345"/>
      <c r="T36" s="1345"/>
      <c r="U36" s="1345"/>
      <c r="V36" s="1345"/>
      <c r="W36" s="1345"/>
      <c r="X36" s="1345"/>
      <c r="Y36" s="1345"/>
      <c r="Z36" s="1345"/>
      <c r="AA36" s="1345"/>
      <c r="AB36" s="1345"/>
      <c r="AC36" s="1345"/>
      <c r="AD36" s="1345"/>
      <c r="AE36" s="1345"/>
      <c r="AF36" s="1345"/>
      <c r="AG36" s="1345"/>
      <c r="AH36" s="1345"/>
      <c r="AI36" s="1345"/>
      <c r="AJ36" s="1345"/>
      <c r="AK36" s="1345"/>
      <c r="AL36" s="1345"/>
      <c r="AM36" s="1345"/>
      <c r="AN36" s="1345"/>
      <c r="AO36" s="1342"/>
      <c r="AP36" s="1342"/>
      <c r="AQ36" s="1342"/>
      <c r="AR36" s="1342"/>
      <c r="AS36" s="1342"/>
      <c r="AT36" s="1342"/>
      <c r="AU36" s="1342"/>
      <c r="AV36" s="1342"/>
      <c r="AW36" s="1342"/>
      <c r="AX36" s="1342"/>
      <c r="AY36" s="1342"/>
      <c r="AZ36" s="1342"/>
      <c r="BA36" s="1342"/>
      <c r="BB36" s="1342"/>
      <c r="BC36" s="1342"/>
      <c r="BD36" s="1342"/>
      <c r="BE36" s="1342"/>
      <c r="BF36" s="1342"/>
      <c r="BG36" s="1342"/>
      <c r="BH36" s="1342"/>
      <c r="BI36" s="1342"/>
      <c r="BJ36" s="1342"/>
      <c r="BK36" s="1342"/>
      <c r="BL36" s="1342"/>
      <c r="BM36" s="1342"/>
      <c r="BN36" s="1342"/>
      <c r="BO36" s="1342"/>
      <c r="BP36" s="1342"/>
      <c r="BQ36" s="1342"/>
      <c r="BR36" s="1342"/>
      <c r="BS36" s="1342"/>
      <c r="BT36" s="1342"/>
      <c r="BU36" s="1342"/>
      <c r="BV36" s="1342"/>
      <c r="BW36" s="1342"/>
      <c r="BX36" s="1342"/>
      <c r="BY36" s="1342"/>
      <c r="BZ36" s="1342"/>
      <c r="CA36" s="1342"/>
      <c r="CB36" s="1342"/>
      <c r="CC36" s="1342"/>
      <c r="CD36" s="1342"/>
      <c r="CE36" s="1342"/>
      <c r="CF36" s="1342"/>
      <c r="CG36" s="1342"/>
      <c r="CH36" s="1342"/>
      <c r="CI36" s="1342"/>
      <c r="CJ36" s="1342"/>
      <c r="CK36" s="1342"/>
      <c r="CL36" s="1342"/>
      <c r="CM36" s="1342"/>
      <c r="CN36" s="1342"/>
      <c r="CO36" s="1342"/>
      <c r="CP36" s="1342"/>
      <c r="CQ36" s="1342"/>
      <c r="CR36" s="1342"/>
      <c r="CS36" s="1342"/>
      <c r="CT36" s="1342"/>
      <c r="CU36" s="1342"/>
      <c r="CV36" s="1342"/>
      <c r="CW36" s="1342"/>
      <c r="CX36" s="1342"/>
      <c r="CY36" s="1342"/>
      <c r="CZ36" s="1342"/>
      <c r="DA36" s="1342"/>
      <c r="DB36" s="1342"/>
      <c r="DC36" s="1342"/>
      <c r="DD36" s="1346"/>
    </row>
    <row r="37" spans="1:108" s="2" customFormat="1" x14ac:dyDescent="0.2">
      <c r="A37" s="1341" t="s">
        <v>22</v>
      </c>
      <c r="B37" s="176"/>
      <c r="C37" s="176"/>
      <c r="D37" s="176"/>
      <c r="E37" s="176"/>
      <c r="F37" s="1345"/>
      <c r="G37" s="1345"/>
      <c r="H37" s="1345"/>
      <c r="I37" s="1345"/>
      <c r="J37" s="1345"/>
      <c r="K37" s="1345"/>
      <c r="L37" s="1345"/>
      <c r="M37" s="1345"/>
      <c r="N37" s="1345"/>
      <c r="O37" s="1345"/>
      <c r="P37" s="1345"/>
      <c r="Q37" s="1345"/>
      <c r="R37" s="1345"/>
      <c r="S37" s="1345"/>
      <c r="T37" s="1345"/>
      <c r="U37" s="1345"/>
      <c r="V37" s="1345"/>
      <c r="W37" s="1345"/>
      <c r="X37" s="1345"/>
      <c r="Y37" s="1345"/>
      <c r="Z37" s="1345"/>
      <c r="AA37" s="1345"/>
      <c r="AB37" s="1345"/>
      <c r="AC37" s="1345"/>
      <c r="AD37" s="1345"/>
      <c r="AE37" s="1345"/>
      <c r="AF37" s="1345"/>
      <c r="AG37" s="1345"/>
      <c r="AH37" s="1345"/>
      <c r="AI37" s="1345"/>
      <c r="AJ37" s="1345"/>
      <c r="AK37" s="1345"/>
      <c r="AL37" s="1345"/>
      <c r="AM37" s="1345"/>
      <c r="AN37" s="1345"/>
      <c r="AO37" s="1342"/>
      <c r="AP37" s="1342"/>
      <c r="AQ37" s="1342"/>
      <c r="AR37" s="1342"/>
      <c r="AS37" s="1342"/>
      <c r="AT37" s="1342"/>
      <c r="AU37" s="1342"/>
      <c r="AV37" s="1342"/>
      <c r="AW37" s="1342"/>
      <c r="AX37" s="1342"/>
      <c r="AY37" s="1342"/>
      <c r="AZ37" s="1342"/>
      <c r="BA37" s="1342"/>
      <c r="BB37" s="1342"/>
      <c r="BC37" s="1342"/>
      <c r="BD37" s="1342"/>
      <c r="BE37" s="1342"/>
      <c r="BF37" s="1342"/>
      <c r="BG37" s="1342"/>
      <c r="BH37" s="1342"/>
      <c r="BI37" s="1342"/>
      <c r="BJ37" s="1342"/>
      <c r="BK37" s="1342"/>
      <c r="BL37" s="1342"/>
      <c r="BM37" s="1342"/>
      <c r="BN37" s="1342"/>
      <c r="BO37" s="1342"/>
      <c r="BP37" s="1342"/>
      <c r="BQ37" s="1342"/>
      <c r="BR37" s="1342"/>
      <c r="BS37" s="1342"/>
      <c r="BT37" s="1342"/>
      <c r="BU37" s="1342"/>
      <c r="BV37" s="1342"/>
      <c r="BW37" s="1342"/>
      <c r="BX37" s="1342"/>
      <c r="BY37" s="1342"/>
      <c r="BZ37" s="1342"/>
      <c r="CA37" s="1342"/>
      <c r="CB37" s="1342"/>
      <c r="CC37" s="1342"/>
      <c r="CD37" s="1342"/>
      <c r="CE37" s="1342"/>
      <c r="CF37" s="1342"/>
      <c r="CG37" s="1342"/>
      <c r="CH37" s="1342"/>
      <c r="CI37" s="1342"/>
      <c r="CJ37" s="1342"/>
      <c r="CK37" s="1342"/>
      <c r="CL37" s="1342"/>
      <c r="CM37" s="1342"/>
      <c r="CN37" s="1342"/>
      <c r="CO37" s="1342"/>
      <c r="CP37" s="1342"/>
      <c r="CQ37" s="1342"/>
      <c r="CR37" s="1342"/>
      <c r="CS37" s="1342"/>
      <c r="CT37" s="1342"/>
      <c r="CU37" s="1342"/>
      <c r="CV37" s="1342"/>
      <c r="CW37" s="1342"/>
      <c r="CX37" s="1342"/>
      <c r="CY37" s="1342"/>
      <c r="CZ37" s="1342"/>
      <c r="DA37" s="1342"/>
      <c r="DB37" s="1342"/>
      <c r="DC37" s="1342"/>
      <c r="DD37" s="1346"/>
    </row>
    <row r="38" spans="1:108" s="26" customFormat="1" ht="10.5" x14ac:dyDescent="0.2">
      <c r="A38" s="1343" t="s">
        <v>20</v>
      </c>
      <c r="B38" s="1344"/>
      <c r="C38" s="1344"/>
      <c r="D38" s="1344"/>
      <c r="E38" s="1344"/>
      <c r="F38" s="157" t="s">
        <v>25</v>
      </c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9"/>
      <c r="AO38" s="1347"/>
      <c r="AP38" s="1347"/>
      <c r="AQ38" s="1347"/>
      <c r="AR38" s="1347"/>
      <c r="AS38" s="1347"/>
      <c r="AT38" s="1347"/>
      <c r="AU38" s="1347"/>
      <c r="AV38" s="1347"/>
      <c r="AW38" s="1347"/>
      <c r="AX38" s="1347"/>
      <c r="AY38" s="1347"/>
      <c r="AZ38" s="1347"/>
      <c r="BA38" s="1347"/>
      <c r="BB38" s="1347"/>
      <c r="BC38" s="1347"/>
      <c r="BD38" s="1347"/>
      <c r="BE38" s="1347"/>
      <c r="BF38" s="1347"/>
      <c r="BG38" s="1347"/>
      <c r="BH38" s="1347"/>
      <c r="BI38" s="1347"/>
      <c r="BJ38" s="1347"/>
      <c r="BK38" s="1347"/>
      <c r="BL38" s="1347"/>
      <c r="BM38" s="1347"/>
      <c r="BN38" s="1347"/>
      <c r="BO38" s="1347"/>
      <c r="BP38" s="1347"/>
      <c r="BQ38" s="1347"/>
      <c r="BR38" s="1347"/>
      <c r="BS38" s="1347"/>
      <c r="BT38" s="1347"/>
      <c r="BU38" s="1347"/>
      <c r="BV38" s="1347"/>
      <c r="BW38" s="1347"/>
      <c r="BX38" s="1347"/>
      <c r="BY38" s="1347"/>
      <c r="BZ38" s="1347"/>
      <c r="CA38" s="1347"/>
      <c r="CB38" s="1347"/>
      <c r="CC38" s="1347"/>
      <c r="CD38" s="1347"/>
      <c r="CE38" s="1347"/>
      <c r="CF38" s="1347"/>
      <c r="CG38" s="1347"/>
      <c r="CH38" s="1347"/>
      <c r="CI38" s="1347"/>
      <c r="CJ38" s="1347"/>
      <c r="CK38" s="1347"/>
      <c r="CL38" s="1347"/>
      <c r="CM38" s="1347"/>
      <c r="CN38" s="1347"/>
      <c r="CO38" s="1347"/>
      <c r="CP38" s="1347"/>
      <c r="CQ38" s="1347"/>
      <c r="CR38" s="1347"/>
      <c r="CS38" s="1347"/>
      <c r="CT38" s="1347"/>
      <c r="CU38" s="1347"/>
      <c r="CV38" s="1347"/>
      <c r="CW38" s="1347"/>
      <c r="CX38" s="1347"/>
      <c r="CY38" s="1347"/>
      <c r="CZ38" s="1347"/>
      <c r="DA38" s="1347"/>
      <c r="DB38" s="1347"/>
      <c r="DC38" s="1347"/>
      <c r="DD38" s="1350"/>
    </row>
    <row r="39" spans="1:108" s="26" customFormat="1" ht="21.75" customHeight="1" x14ac:dyDescent="0.2">
      <c r="A39" s="1343" t="s">
        <v>51</v>
      </c>
      <c r="B39" s="1344"/>
      <c r="C39" s="1344"/>
      <c r="D39" s="1344"/>
      <c r="E39" s="1344"/>
      <c r="F39" s="577" t="s">
        <v>18</v>
      </c>
      <c r="G39" s="577"/>
      <c r="H39" s="577"/>
      <c r="I39" s="577"/>
      <c r="J39" s="577"/>
      <c r="K39" s="577"/>
      <c r="L39" s="577"/>
      <c r="M39" s="577"/>
      <c r="N39" s="577"/>
      <c r="O39" s="577"/>
      <c r="P39" s="577"/>
      <c r="Q39" s="577"/>
      <c r="R39" s="577"/>
      <c r="S39" s="577"/>
      <c r="T39" s="577"/>
      <c r="U39" s="577"/>
      <c r="V39" s="577"/>
      <c r="W39" s="577"/>
      <c r="X39" s="577"/>
      <c r="Y39" s="577"/>
      <c r="Z39" s="577"/>
      <c r="AA39" s="577"/>
      <c r="AB39" s="577"/>
      <c r="AC39" s="577"/>
      <c r="AD39" s="577"/>
      <c r="AE39" s="577"/>
      <c r="AF39" s="577"/>
      <c r="AG39" s="577"/>
      <c r="AH39" s="577"/>
      <c r="AI39" s="577"/>
      <c r="AJ39" s="577"/>
      <c r="AK39" s="577"/>
      <c r="AL39" s="577"/>
      <c r="AM39" s="577"/>
      <c r="AN39" s="577"/>
      <c r="AO39" s="1347"/>
      <c r="AP39" s="1347"/>
      <c r="AQ39" s="1347"/>
      <c r="AR39" s="1347"/>
      <c r="AS39" s="1347"/>
      <c r="AT39" s="1347"/>
      <c r="AU39" s="1347"/>
      <c r="AV39" s="1347"/>
      <c r="AW39" s="1347"/>
      <c r="AX39" s="1347"/>
      <c r="AY39" s="1347"/>
      <c r="AZ39" s="1347"/>
      <c r="BA39" s="1347"/>
      <c r="BB39" s="1347"/>
      <c r="BC39" s="1347"/>
      <c r="BD39" s="1347"/>
      <c r="BE39" s="1347"/>
      <c r="BF39" s="1347"/>
      <c r="BG39" s="1347"/>
      <c r="BH39" s="1347"/>
      <c r="BI39" s="1347"/>
      <c r="BJ39" s="1347"/>
      <c r="BK39" s="1347"/>
      <c r="BL39" s="1347"/>
      <c r="BM39" s="1347"/>
      <c r="BN39" s="1347"/>
      <c r="BO39" s="1347"/>
      <c r="BP39" s="1347"/>
      <c r="BQ39" s="1347"/>
      <c r="BR39" s="1347"/>
      <c r="BS39" s="1347"/>
      <c r="BT39" s="1347"/>
      <c r="BU39" s="1347"/>
      <c r="BV39" s="1347"/>
      <c r="BW39" s="1347"/>
      <c r="BX39" s="1347"/>
      <c r="BY39" s="1347"/>
      <c r="BZ39" s="1347"/>
      <c r="CA39" s="1347"/>
      <c r="CB39" s="1347"/>
      <c r="CC39" s="1347"/>
      <c r="CD39" s="1347"/>
      <c r="CE39" s="1347"/>
      <c r="CF39" s="1347"/>
      <c r="CG39" s="1347"/>
      <c r="CH39" s="1347"/>
      <c r="CI39" s="1347"/>
      <c r="CJ39" s="1347"/>
      <c r="CK39" s="1347"/>
      <c r="CL39" s="1347"/>
      <c r="CM39" s="1347"/>
      <c r="CN39" s="1347"/>
      <c r="CO39" s="1347"/>
      <c r="CP39" s="1347"/>
      <c r="CQ39" s="1347"/>
      <c r="CR39" s="1347"/>
      <c r="CS39" s="1347"/>
      <c r="CT39" s="1347"/>
      <c r="CU39" s="1347"/>
      <c r="CV39" s="1347"/>
      <c r="CW39" s="1347"/>
      <c r="CX39" s="1347"/>
      <c r="CY39" s="1347"/>
      <c r="CZ39" s="1347"/>
      <c r="DA39" s="1347"/>
      <c r="DB39" s="1347"/>
      <c r="DC39" s="1347"/>
      <c r="DD39" s="1350"/>
    </row>
    <row r="40" spans="1:108" s="2" customFormat="1" x14ac:dyDescent="0.2">
      <c r="A40" s="1341" t="s">
        <v>16</v>
      </c>
      <c r="B40" s="176"/>
      <c r="C40" s="176"/>
      <c r="D40" s="176"/>
      <c r="E40" s="176"/>
      <c r="F40" s="1345" t="s">
        <v>19</v>
      </c>
      <c r="G40" s="1345"/>
      <c r="H40" s="1345"/>
      <c r="I40" s="1345"/>
      <c r="J40" s="1345"/>
      <c r="K40" s="1345"/>
      <c r="L40" s="1345"/>
      <c r="M40" s="1345"/>
      <c r="N40" s="1345"/>
      <c r="O40" s="1345"/>
      <c r="P40" s="1345"/>
      <c r="Q40" s="1345"/>
      <c r="R40" s="1345"/>
      <c r="S40" s="1345"/>
      <c r="T40" s="1345"/>
      <c r="U40" s="1345"/>
      <c r="V40" s="1345"/>
      <c r="W40" s="1345"/>
      <c r="X40" s="1345"/>
      <c r="Y40" s="1345"/>
      <c r="Z40" s="1345"/>
      <c r="AA40" s="1345"/>
      <c r="AB40" s="1345"/>
      <c r="AC40" s="1345"/>
      <c r="AD40" s="1345"/>
      <c r="AE40" s="1345"/>
      <c r="AF40" s="1345"/>
      <c r="AG40" s="1345"/>
      <c r="AH40" s="1345"/>
      <c r="AI40" s="1345"/>
      <c r="AJ40" s="1345"/>
      <c r="AK40" s="1345"/>
      <c r="AL40" s="1345"/>
      <c r="AM40" s="1345"/>
      <c r="AN40" s="1345"/>
      <c r="AO40" s="1342"/>
      <c r="AP40" s="1342"/>
      <c r="AQ40" s="1342"/>
      <c r="AR40" s="1342"/>
      <c r="AS40" s="1342"/>
      <c r="AT40" s="1342"/>
      <c r="AU40" s="1342"/>
      <c r="AV40" s="1342"/>
      <c r="AW40" s="1342"/>
      <c r="AX40" s="1342"/>
      <c r="AY40" s="1342"/>
      <c r="AZ40" s="1342"/>
      <c r="BA40" s="1342"/>
      <c r="BB40" s="1342"/>
      <c r="BC40" s="1342"/>
      <c r="BD40" s="1342"/>
      <c r="BE40" s="1342"/>
      <c r="BF40" s="1342"/>
      <c r="BG40" s="1342"/>
      <c r="BH40" s="1342"/>
      <c r="BI40" s="1342"/>
      <c r="BJ40" s="1342"/>
      <c r="BK40" s="1342"/>
      <c r="BL40" s="1342"/>
      <c r="BM40" s="1342"/>
      <c r="BN40" s="1342"/>
      <c r="BO40" s="1342"/>
      <c r="BP40" s="1342"/>
      <c r="BQ40" s="1342"/>
      <c r="BR40" s="1342"/>
      <c r="BS40" s="1342"/>
      <c r="BT40" s="1342"/>
      <c r="BU40" s="1342"/>
      <c r="BV40" s="1342"/>
      <c r="BW40" s="1342"/>
      <c r="BX40" s="1342"/>
      <c r="BY40" s="1342"/>
      <c r="BZ40" s="1342"/>
      <c r="CA40" s="1342"/>
      <c r="CB40" s="1342"/>
      <c r="CC40" s="1342"/>
      <c r="CD40" s="1342"/>
      <c r="CE40" s="1342"/>
      <c r="CF40" s="1342"/>
      <c r="CG40" s="1342"/>
      <c r="CH40" s="1342"/>
      <c r="CI40" s="1342"/>
      <c r="CJ40" s="1342"/>
      <c r="CK40" s="1342"/>
      <c r="CL40" s="1342"/>
      <c r="CM40" s="1342"/>
      <c r="CN40" s="1342"/>
      <c r="CO40" s="1342"/>
      <c r="CP40" s="1342"/>
      <c r="CQ40" s="1342"/>
      <c r="CR40" s="1342"/>
      <c r="CS40" s="1342"/>
      <c r="CT40" s="1342"/>
      <c r="CU40" s="1342"/>
      <c r="CV40" s="1342"/>
      <c r="CW40" s="1342"/>
      <c r="CX40" s="1342"/>
      <c r="CY40" s="1342"/>
      <c r="CZ40" s="1342"/>
      <c r="DA40" s="1342"/>
      <c r="DB40" s="1342"/>
      <c r="DC40" s="1342"/>
      <c r="DD40" s="1346"/>
    </row>
    <row r="41" spans="1:108" s="2" customFormat="1" x14ac:dyDescent="0.2">
      <c r="A41" s="1341" t="s">
        <v>20</v>
      </c>
      <c r="B41" s="176"/>
      <c r="C41" s="176"/>
      <c r="D41" s="176"/>
      <c r="E41" s="176"/>
      <c r="F41" s="1345" t="s">
        <v>21</v>
      </c>
      <c r="G41" s="1345"/>
      <c r="H41" s="1345"/>
      <c r="I41" s="1345"/>
      <c r="J41" s="1345"/>
      <c r="K41" s="1345"/>
      <c r="L41" s="1345"/>
      <c r="M41" s="1345"/>
      <c r="N41" s="1345"/>
      <c r="O41" s="1345"/>
      <c r="P41" s="1345"/>
      <c r="Q41" s="1345"/>
      <c r="R41" s="1345"/>
      <c r="S41" s="1345"/>
      <c r="T41" s="1345"/>
      <c r="U41" s="1345"/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1345"/>
      <c r="AM41" s="1345"/>
      <c r="AN41" s="1345"/>
      <c r="AO41" s="1342"/>
      <c r="AP41" s="1342"/>
      <c r="AQ41" s="1342"/>
      <c r="AR41" s="1342"/>
      <c r="AS41" s="1342"/>
      <c r="AT41" s="1342"/>
      <c r="AU41" s="1342"/>
      <c r="AV41" s="1342"/>
      <c r="AW41" s="1342"/>
      <c r="AX41" s="1342"/>
      <c r="AY41" s="1342"/>
      <c r="AZ41" s="1342"/>
      <c r="BA41" s="1342"/>
      <c r="BB41" s="1342"/>
      <c r="BC41" s="1342"/>
      <c r="BD41" s="1342"/>
      <c r="BE41" s="1342"/>
      <c r="BF41" s="1342"/>
      <c r="BG41" s="1342"/>
      <c r="BH41" s="1342"/>
      <c r="BI41" s="1342"/>
      <c r="BJ41" s="1342"/>
      <c r="BK41" s="1342"/>
      <c r="BL41" s="1342"/>
      <c r="BM41" s="1342"/>
      <c r="BN41" s="1342"/>
      <c r="BO41" s="1342"/>
      <c r="BP41" s="1342"/>
      <c r="BQ41" s="1342"/>
      <c r="BR41" s="1342"/>
      <c r="BS41" s="1342"/>
      <c r="BT41" s="1342"/>
      <c r="BU41" s="1342"/>
      <c r="BV41" s="1342"/>
      <c r="BW41" s="1342"/>
      <c r="BX41" s="1342"/>
      <c r="BY41" s="1342"/>
      <c r="BZ41" s="1342"/>
      <c r="CA41" s="1342"/>
      <c r="CB41" s="1342"/>
      <c r="CC41" s="1342"/>
      <c r="CD41" s="1342"/>
      <c r="CE41" s="1342"/>
      <c r="CF41" s="1342"/>
      <c r="CG41" s="1342"/>
      <c r="CH41" s="1342"/>
      <c r="CI41" s="1342"/>
      <c r="CJ41" s="1342"/>
      <c r="CK41" s="1342"/>
      <c r="CL41" s="1342"/>
      <c r="CM41" s="1342"/>
      <c r="CN41" s="1342"/>
      <c r="CO41" s="1342"/>
      <c r="CP41" s="1342"/>
      <c r="CQ41" s="1342"/>
      <c r="CR41" s="1342"/>
      <c r="CS41" s="1342"/>
      <c r="CT41" s="1342"/>
      <c r="CU41" s="1342"/>
      <c r="CV41" s="1342"/>
      <c r="CW41" s="1342"/>
      <c r="CX41" s="1342"/>
      <c r="CY41" s="1342"/>
      <c r="CZ41" s="1342"/>
      <c r="DA41" s="1342"/>
      <c r="DB41" s="1342"/>
      <c r="DC41" s="1342"/>
      <c r="DD41" s="1346"/>
    </row>
    <row r="42" spans="1:108" s="2" customFormat="1" x14ac:dyDescent="0.2">
      <c r="A42" s="1341" t="s">
        <v>22</v>
      </c>
      <c r="B42" s="176"/>
      <c r="C42" s="176"/>
      <c r="D42" s="176"/>
      <c r="E42" s="176"/>
      <c r="F42" s="1345"/>
      <c r="G42" s="1345"/>
      <c r="H42" s="1345"/>
      <c r="I42" s="1345"/>
      <c r="J42" s="1345"/>
      <c r="K42" s="1345"/>
      <c r="L42" s="1345"/>
      <c r="M42" s="1345"/>
      <c r="N42" s="1345"/>
      <c r="O42" s="1345"/>
      <c r="P42" s="1345"/>
      <c r="Q42" s="1345"/>
      <c r="R42" s="1345"/>
      <c r="S42" s="1345"/>
      <c r="T42" s="1345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1345"/>
      <c r="AM42" s="1345"/>
      <c r="AN42" s="1345"/>
      <c r="AO42" s="1342"/>
      <c r="AP42" s="1342"/>
      <c r="AQ42" s="1342"/>
      <c r="AR42" s="1342"/>
      <c r="AS42" s="1342"/>
      <c r="AT42" s="1342"/>
      <c r="AU42" s="1342"/>
      <c r="AV42" s="1342"/>
      <c r="AW42" s="1342"/>
      <c r="AX42" s="1342"/>
      <c r="AY42" s="1342"/>
      <c r="AZ42" s="1342"/>
      <c r="BA42" s="1342"/>
      <c r="BB42" s="1342"/>
      <c r="BC42" s="1342"/>
      <c r="BD42" s="1342"/>
      <c r="BE42" s="1342"/>
      <c r="BF42" s="1342"/>
      <c r="BG42" s="1342"/>
      <c r="BH42" s="1342"/>
      <c r="BI42" s="1342"/>
      <c r="BJ42" s="1342"/>
      <c r="BK42" s="1342"/>
      <c r="BL42" s="1342"/>
      <c r="BM42" s="1342"/>
      <c r="BN42" s="1342"/>
      <c r="BO42" s="1342"/>
      <c r="BP42" s="1342"/>
      <c r="BQ42" s="1342"/>
      <c r="BR42" s="1342"/>
      <c r="BS42" s="1342"/>
      <c r="BT42" s="1342"/>
      <c r="BU42" s="1342"/>
      <c r="BV42" s="1342"/>
      <c r="BW42" s="1342"/>
      <c r="BX42" s="1342"/>
      <c r="BY42" s="1342"/>
      <c r="BZ42" s="1342"/>
      <c r="CA42" s="1342"/>
      <c r="CB42" s="1342"/>
      <c r="CC42" s="1342"/>
      <c r="CD42" s="1342"/>
      <c r="CE42" s="1342"/>
      <c r="CF42" s="1342"/>
      <c r="CG42" s="1342"/>
      <c r="CH42" s="1342"/>
      <c r="CI42" s="1342"/>
      <c r="CJ42" s="1342"/>
      <c r="CK42" s="1342"/>
      <c r="CL42" s="1342"/>
      <c r="CM42" s="1342"/>
      <c r="CN42" s="1342"/>
      <c r="CO42" s="1342"/>
      <c r="CP42" s="1342"/>
      <c r="CQ42" s="1342"/>
      <c r="CR42" s="1342"/>
      <c r="CS42" s="1342"/>
      <c r="CT42" s="1342"/>
      <c r="CU42" s="1342"/>
      <c r="CV42" s="1342"/>
      <c r="CW42" s="1342"/>
      <c r="CX42" s="1342"/>
      <c r="CY42" s="1342"/>
      <c r="CZ42" s="1342"/>
      <c r="DA42" s="1342"/>
      <c r="DB42" s="1342"/>
      <c r="DC42" s="1342"/>
      <c r="DD42" s="1346"/>
    </row>
    <row r="43" spans="1:108" s="26" customFormat="1" ht="10.5" x14ac:dyDescent="0.2">
      <c r="A43" s="1343" t="s">
        <v>52</v>
      </c>
      <c r="B43" s="1344"/>
      <c r="C43" s="1344"/>
      <c r="D43" s="1344"/>
      <c r="E43" s="1344"/>
      <c r="F43" s="160" t="s">
        <v>26</v>
      </c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2"/>
      <c r="AO43" s="1347"/>
      <c r="AP43" s="1347"/>
      <c r="AQ43" s="1347"/>
      <c r="AR43" s="1347"/>
      <c r="AS43" s="1347"/>
      <c r="AT43" s="1347"/>
      <c r="AU43" s="1347"/>
      <c r="AV43" s="1347"/>
      <c r="AW43" s="1347"/>
      <c r="AX43" s="1347"/>
      <c r="AY43" s="1347"/>
      <c r="AZ43" s="1347"/>
      <c r="BA43" s="1347"/>
      <c r="BB43" s="1347"/>
      <c r="BC43" s="1347"/>
      <c r="BD43" s="1347"/>
      <c r="BE43" s="1347"/>
      <c r="BF43" s="1347"/>
      <c r="BG43" s="1347"/>
      <c r="BH43" s="1347"/>
      <c r="BI43" s="1347"/>
      <c r="BJ43" s="1347"/>
      <c r="BK43" s="1347"/>
      <c r="BL43" s="1347"/>
      <c r="BM43" s="1347"/>
      <c r="BN43" s="1347"/>
      <c r="BO43" s="1347"/>
      <c r="BP43" s="1347"/>
      <c r="BQ43" s="1347"/>
      <c r="BR43" s="1347"/>
      <c r="BS43" s="1347"/>
      <c r="BT43" s="1347"/>
      <c r="BU43" s="1347"/>
      <c r="BV43" s="1347"/>
      <c r="BW43" s="1347"/>
      <c r="BX43" s="1347"/>
      <c r="BY43" s="1347"/>
      <c r="BZ43" s="1347"/>
      <c r="CA43" s="1347"/>
      <c r="CB43" s="1347"/>
      <c r="CC43" s="1347"/>
      <c r="CD43" s="1347"/>
      <c r="CE43" s="1347"/>
      <c r="CF43" s="1347"/>
      <c r="CG43" s="1347"/>
      <c r="CH43" s="1347"/>
      <c r="CI43" s="1347"/>
      <c r="CJ43" s="1347"/>
      <c r="CK43" s="1347"/>
      <c r="CL43" s="1347"/>
      <c r="CM43" s="1347"/>
      <c r="CN43" s="1347"/>
      <c r="CO43" s="1347"/>
      <c r="CP43" s="1347"/>
      <c r="CQ43" s="1347"/>
      <c r="CR43" s="1347"/>
      <c r="CS43" s="1347"/>
      <c r="CT43" s="1347"/>
      <c r="CU43" s="1347"/>
      <c r="CV43" s="1347"/>
      <c r="CW43" s="1347"/>
      <c r="CX43" s="1347"/>
      <c r="CY43" s="1347"/>
      <c r="CZ43" s="1347"/>
      <c r="DA43" s="1347"/>
      <c r="DB43" s="1347"/>
      <c r="DC43" s="1347"/>
      <c r="DD43" s="1350"/>
    </row>
    <row r="44" spans="1:108" s="2" customFormat="1" x14ac:dyDescent="0.2">
      <c r="A44" s="1341" t="s">
        <v>16</v>
      </c>
      <c r="B44" s="176"/>
      <c r="C44" s="176"/>
      <c r="D44" s="176"/>
      <c r="E44" s="176"/>
      <c r="F44" s="1345" t="s">
        <v>19</v>
      </c>
      <c r="G44" s="1345"/>
      <c r="H44" s="1345"/>
      <c r="I44" s="1345"/>
      <c r="J44" s="1345"/>
      <c r="K44" s="1345"/>
      <c r="L44" s="1345"/>
      <c r="M44" s="1345"/>
      <c r="N44" s="1345"/>
      <c r="O44" s="1345"/>
      <c r="P44" s="1345"/>
      <c r="Q44" s="1345"/>
      <c r="R44" s="1345"/>
      <c r="S44" s="1345"/>
      <c r="T44" s="1345"/>
      <c r="U44" s="1345"/>
      <c r="V44" s="1345"/>
      <c r="W44" s="1345"/>
      <c r="X44" s="1345"/>
      <c r="Y44" s="1345"/>
      <c r="Z44" s="1345"/>
      <c r="AA44" s="1345"/>
      <c r="AB44" s="1345"/>
      <c r="AC44" s="1345"/>
      <c r="AD44" s="1345"/>
      <c r="AE44" s="1345"/>
      <c r="AF44" s="1345"/>
      <c r="AG44" s="1345"/>
      <c r="AH44" s="1345"/>
      <c r="AI44" s="1345"/>
      <c r="AJ44" s="1345"/>
      <c r="AK44" s="1345"/>
      <c r="AL44" s="1345"/>
      <c r="AM44" s="1345"/>
      <c r="AN44" s="1345"/>
      <c r="AO44" s="1342"/>
      <c r="AP44" s="1342"/>
      <c r="AQ44" s="1342"/>
      <c r="AR44" s="1342"/>
      <c r="AS44" s="1342"/>
      <c r="AT44" s="1342"/>
      <c r="AU44" s="1342"/>
      <c r="AV44" s="1342"/>
      <c r="AW44" s="1342"/>
      <c r="AX44" s="1342"/>
      <c r="AY44" s="1342"/>
      <c r="AZ44" s="1342"/>
      <c r="BA44" s="1342"/>
      <c r="BB44" s="1342"/>
      <c r="BC44" s="1342"/>
      <c r="BD44" s="1342"/>
      <c r="BE44" s="1342"/>
      <c r="BF44" s="1342"/>
      <c r="BG44" s="1342"/>
      <c r="BH44" s="1342"/>
      <c r="BI44" s="1342"/>
      <c r="BJ44" s="1342"/>
      <c r="BK44" s="1342"/>
      <c r="BL44" s="1342"/>
      <c r="BM44" s="1342"/>
      <c r="BN44" s="1342"/>
      <c r="BO44" s="1342"/>
      <c r="BP44" s="1342"/>
      <c r="BQ44" s="1342"/>
      <c r="BR44" s="1342"/>
      <c r="BS44" s="1342"/>
      <c r="BT44" s="1342"/>
      <c r="BU44" s="1342"/>
      <c r="BV44" s="1342"/>
      <c r="BW44" s="1342"/>
      <c r="BX44" s="1342"/>
      <c r="BY44" s="1342"/>
      <c r="BZ44" s="1342"/>
      <c r="CA44" s="1342"/>
      <c r="CB44" s="1342"/>
      <c r="CC44" s="1342"/>
      <c r="CD44" s="1342"/>
      <c r="CE44" s="1342"/>
      <c r="CF44" s="1342"/>
      <c r="CG44" s="1342"/>
      <c r="CH44" s="1342"/>
      <c r="CI44" s="1342"/>
      <c r="CJ44" s="1342"/>
      <c r="CK44" s="1342"/>
      <c r="CL44" s="1342"/>
      <c r="CM44" s="1342"/>
      <c r="CN44" s="1342"/>
      <c r="CO44" s="1342"/>
      <c r="CP44" s="1342"/>
      <c r="CQ44" s="1342"/>
      <c r="CR44" s="1342"/>
      <c r="CS44" s="1342"/>
      <c r="CT44" s="1342"/>
      <c r="CU44" s="1342"/>
      <c r="CV44" s="1342"/>
      <c r="CW44" s="1342"/>
      <c r="CX44" s="1342"/>
      <c r="CY44" s="1342"/>
      <c r="CZ44" s="1342"/>
      <c r="DA44" s="1342"/>
      <c r="DB44" s="1342"/>
      <c r="DC44" s="1342"/>
      <c r="DD44" s="1346"/>
    </row>
    <row r="45" spans="1:108" s="2" customFormat="1" x14ac:dyDescent="0.2">
      <c r="A45" s="1341"/>
      <c r="B45" s="176"/>
      <c r="C45" s="176"/>
      <c r="D45" s="176"/>
      <c r="E45" s="176"/>
      <c r="F45" s="1345" t="s">
        <v>27</v>
      </c>
      <c r="G45" s="1345"/>
      <c r="H45" s="1345"/>
      <c r="I45" s="1345"/>
      <c r="J45" s="1345"/>
      <c r="K45" s="1345"/>
      <c r="L45" s="1345"/>
      <c r="M45" s="1345"/>
      <c r="N45" s="1345"/>
      <c r="O45" s="1345"/>
      <c r="P45" s="1345"/>
      <c r="Q45" s="1345"/>
      <c r="R45" s="1345"/>
      <c r="S45" s="1345"/>
      <c r="T45" s="1345"/>
      <c r="U45" s="1345"/>
      <c r="V45" s="1345"/>
      <c r="W45" s="1345"/>
      <c r="X45" s="1345"/>
      <c r="Y45" s="1345"/>
      <c r="Z45" s="1345"/>
      <c r="AA45" s="1345"/>
      <c r="AB45" s="1345"/>
      <c r="AC45" s="1345"/>
      <c r="AD45" s="1345"/>
      <c r="AE45" s="1345"/>
      <c r="AF45" s="1345"/>
      <c r="AG45" s="1345"/>
      <c r="AH45" s="1345"/>
      <c r="AI45" s="1345"/>
      <c r="AJ45" s="1345"/>
      <c r="AK45" s="1345"/>
      <c r="AL45" s="1345"/>
      <c r="AM45" s="1345"/>
      <c r="AN45" s="1345"/>
      <c r="AO45" s="1342"/>
      <c r="AP45" s="1342"/>
      <c r="AQ45" s="1342"/>
      <c r="AR45" s="1342"/>
      <c r="AS45" s="1342"/>
      <c r="AT45" s="1342"/>
      <c r="AU45" s="1342"/>
      <c r="AV45" s="1342"/>
      <c r="AW45" s="1342"/>
      <c r="AX45" s="1342"/>
      <c r="AY45" s="1342"/>
      <c r="AZ45" s="1342"/>
      <c r="BA45" s="1342"/>
      <c r="BB45" s="1342"/>
      <c r="BC45" s="1342"/>
      <c r="BD45" s="1342"/>
      <c r="BE45" s="1342"/>
      <c r="BF45" s="1342"/>
      <c r="BG45" s="1342"/>
      <c r="BH45" s="1342"/>
      <c r="BI45" s="1342"/>
      <c r="BJ45" s="1342"/>
      <c r="BK45" s="1342"/>
      <c r="BL45" s="1342"/>
      <c r="BM45" s="1342"/>
      <c r="BN45" s="1342"/>
      <c r="BO45" s="1342"/>
      <c r="BP45" s="1342"/>
      <c r="BQ45" s="1342"/>
      <c r="BR45" s="1342"/>
      <c r="BS45" s="1342"/>
      <c r="BT45" s="1342"/>
      <c r="BU45" s="1342"/>
      <c r="BV45" s="1342"/>
      <c r="BW45" s="1342"/>
      <c r="BX45" s="1342"/>
      <c r="BY45" s="1342"/>
      <c r="BZ45" s="1342"/>
      <c r="CA45" s="1342"/>
      <c r="CB45" s="1342"/>
      <c r="CC45" s="1342"/>
      <c r="CD45" s="1342"/>
      <c r="CE45" s="1342"/>
      <c r="CF45" s="1342"/>
      <c r="CG45" s="1342"/>
      <c r="CH45" s="1342"/>
      <c r="CI45" s="1342"/>
      <c r="CJ45" s="1342"/>
      <c r="CK45" s="1342"/>
      <c r="CL45" s="1342"/>
      <c r="CM45" s="1342"/>
      <c r="CN45" s="1342"/>
      <c r="CO45" s="1342"/>
      <c r="CP45" s="1342"/>
      <c r="CQ45" s="1342"/>
      <c r="CR45" s="1342"/>
      <c r="CS45" s="1342"/>
      <c r="CT45" s="1342"/>
      <c r="CU45" s="1342"/>
      <c r="CV45" s="1342"/>
      <c r="CW45" s="1342"/>
      <c r="CX45" s="1342"/>
      <c r="CY45" s="1342"/>
      <c r="CZ45" s="1342"/>
      <c r="DA45" s="1342"/>
      <c r="DB45" s="1342"/>
      <c r="DC45" s="1342"/>
      <c r="DD45" s="1346"/>
    </row>
    <row r="46" spans="1:108" s="2" customFormat="1" x14ac:dyDescent="0.2">
      <c r="A46" s="124" t="s">
        <v>20</v>
      </c>
      <c r="B46" s="125"/>
      <c r="C46" s="125"/>
      <c r="D46" s="125"/>
      <c r="E46" s="126"/>
      <c r="F46" s="1345" t="s">
        <v>21</v>
      </c>
      <c r="G46" s="1345"/>
      <c r="H46" s="1345"/>
      <c r="I46" s="1345"/>
      <c r="J46" s="1345"/>
      <c r="K46" s="1345"/>
      <c r="L46" s="1345"/>
      <c r="M46" s="1345"/>
      <c r="N46" s="1345"/>
      <c r="O46" s="1345"/>
      <c r="P46" s="1345"/>
      <c r="Q46" s="1345"/>
      <c r="R46" s="1345"/>
      <c r="S46" s="1345"/>
      <c r="T46" s="1345"/>
      <c r="U46" s="1345"/>
      <c r="V46" s="1345"/>
      <c r="W46" s="1345"/>
      <c r="X46" s="1345"/>
      <c r="Y46" s="1345"/>
      <c r="Z46" s="1345"/>
      <c r="AA46" s="1345"/>
      <c r="AB46" s="1345"/>
      <c r="AC46" s="1345"/>
      <c r="AD46" s="1345"/>
      <c r="AE46" s="1345"/>
      <c r="AF46" s="1345"/>
      <c r="AG46" s="1345"/>
      <c r="AH46" s="1345"/>
      <c r="AI46" s="1345"/>
      <c r="AJ46" s="1345"/>
      <c r="AK46" s="1345"/>
      <c r="AL46" s="1345"/>
      <c r="AM46" s="1345"/>
      <c r="AN46" s="1345"/>
      <c r="AO46" s="169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1"/>
      <c r="BC46" s="169"/>
      <c r="BD46" s="170"/>
      <c r="BE46" s="170"/>
      <c r="BF46" s="170"/>
      <c r="BG46" s="170"/>
      <c r="BH46" s="170"/>
      <c r="BI46" s="170"/>
      <c r="BJ46" s="170"/>
      <c r="BK46" s="170"/>
      <c r="BL46" s="171"/>
      <c r="BM46" s="169"/>
      <c r="BN46" s="170"/>
      <c r="BO46" s="170"/>
      <c r="BP46" s="170"/>
      <c r="BQ46" s="170"/>
      <c r="BR46" s="170"/>
      <c r="BS46" s="171"/>
      <c r="BT46" s="169"/>
      <c r="BU46" s="170"/>
      <c r="BV46" s="170"/>
      <c r="BW46" s="170"/>
      <c r="BX46" s="170"/>
      <c r="BY46" s="170"/>
      <c r="BZ46" s="171"/>
      <c r="CA46" s="169"/>
      <c r="CB46" s="170"/>
      <c r="CC46" s="170"/>
      <c r="CD46" s="170"/>
      <c r="CE46" s="170"/>
      <c r="CF46" s="170"/>
      <c r="CG46" s="171"/>
      <c r="CH46" s="169"/>
      <c r="CI46" s="170"/>
      <c r="CJ46" s="170"/>
      <c r="CK46" s="170"/>
      <c r="CL46" s="170"/>
      <c r="CM46" s="170"/>
      <c r="CN46" s="171"/>
      <c r="CO46" s="169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351"/>
    </row>
    <row r="47" spans="1:108" s="2" customFormat="1" x14ac:dyDescent="0.2">
      <c r="A47" s="1341"/>
      <c r="B47" s="176"/>
      <c r="C47" s="176"/>
      <c r="D47" s="176"/>
      <c r="E47" s="176"/>
      <c r="F47" s="1345" t="s">
        <v>27</v>
      </c>
      <c r="G47" s="1345"/>
      <c r="H47" s="1345"/>
      <c r="I47" s="1345"/>
      <c r="J47" s="1345"/>
      <c r="K47" s="1345"/>
      <c r="L47" s="1345"/>
      <c r="M47" s="1345"/>
      <c r="N47" s="1345"/>
      <c r="O47" s="1345"/>
      <c r="P47" s="1345"/>
      <c r="Q47" s="1345"/>
      <c r="R47" s="1345"/>
      <c r="S47" s="1345"/>
      <c r="T47" s="1345"/>
      <c r="U47" s="1345"/>
      <c r="V47" s="1345"/>
      <c r="W47" s="1345"/>
      <c r="X47" s="1345"/>
      <c r="Y47" s="1345"/>
      <c r="Z47" s="1345"/>
      <c r="AA47" s="1345"/>
      <c r="AB47" s="1345"/>
      <c r="AC47" s="1345"/>
      <c r="AD47" s="1345"/>
      <c r="AE47" s="1345"/>
      <c r="AF47" s="1345"/>
      <c r="AG47" s="1345"/>
      <c r="AH47" s="1345"/>
      <c r="AI47" s="1345"/>
      <c r="AJ47" s="1345"/>
      <c r="AK47" s="1345"/>
      <c r="AL47" s="1345"/>
      <c r="AM47" s="1345"/>
      <c r="AN47" s="1345"/>
      <c r="AO47" s="1342"/>
      <c r="AP47" s="1342"/>
      <c r="AQ47" s="1342"/>
      <c r="AR47" s="1342"/>
      <c r="AS47" s="1342"/>
      <c r="AT47" s="1342"/>
      <c r="AU47" s="1342"/>
      <c r="AV47" s="1342"/>
      <c r="AW47" s="1342"/>
      <c r="AX47" s="1342"/>
      <c r="AY47" s="1342"/>
      <c r="AZ47" s="1342"/>
      <c r="BA47" s="1342"/>
      <c r="BB47" s="1342"/>
      <c r="BC47" s="1342"/>
      <c r="BD47" s="1342"/>
      <c r="BE47" s="1342"/>
      <c r="BF47" s="1342"/>
      <c r="BG47" s="1342"/>
      <c r="BH47" s="1342"/>
      <c r="BI47" s="1342"/>
      <c r="BJ47" s="1342"/>
      <c r="BK47" s="1342"/>
      <c r="BL47" s="1342"/>
      <c r="BM47" s="1342"/>
      <c r="BN47" s="1342"/>
      <c r="BO47" s="1342"/>
      <c r="BP47" s="1342"/>
      <c r="BQ47" s="1342"/>
      <c r="BR47" s="1342"/>
      <c r="BS47" s="1342"/>
      <c r="BT47" s="1342"/>
      <c r="BU47" s="1342"/>
      <c r="BV47" s="1342"/>
      <c r="BW47" s="1342"/>
      <c r="BX47" s="1342"/>
      <c r="BY47" s="1342"/>
      <c r="BZ47" s="1342"/>
      <c r="CA47" s="1342"/>
      <c r="CB47" s="1342"/>
      <c r="CC47" s="1342"/>
      <c r="CD47" s="1342"/>
      <c r="CE47" s="1342"/>
      <c r="CF47" s="1342"/>
      <c r="CG47" s="1342"/>
      <c r="CH47" s="1342"/>
      <c r="CI47" s="1342"/>
      <c r="CJ47" s="1342"/>
      <c r="CK47" s="1342"/>
      <c r="CL47" s="1342"/>
      <c r="CM47" s="1342"/>
      <c r="CN47" s="1342"/>
      <c r="CO47" s="1342"/>
      <c r="CP47" s="1342"/>
      <c r="CQ47" s="1342"/>
      <c r="CR47" s="1342"/>
      <c r="CS47" s="1342"/>
      <c r="CT47" s="1342"/>
      <c r="CU47" s="1342"/>
      <c r="CV47" s="1342"/>
      <c r="CW47" s="1342"/>
      <c r="CX47" s="1342"/>
      <c r="CY47" s="1342"/>
      <c r="CZ47" s="1342"/>
      <c r="DA47" s="1342"/>
      <c r="DB47" s="1342"/>
      <c r="DC47" s="1342"/>
      <c r="DD47" s="1346"/>
    </row>
    <row r="48" spans="1:108" s="2" customFormat="1" x14ac:dyDescent="0.2">
      <c r="A48" s="1341" t="s">
        <v>22</v>
      </c>
      <c r="B48" s="176"/>
      <c r="C48" s="176"/>
      <c r="D48" s="176"/>
      <c r="E48" s="176"/>
      <c r="F48" s="1345"/>
      <c r="G48" s="1345"/>
      <c r="H48" s="1345"/>
      <c r="I48" s="1345"/>
      <c r="J48" s="1345"/>
      <c r="K48" s="1345"/>
      <c r="L48" s="1345"/>
      <c r="M48" s="1345"/>
      <c r="N48" s="1345"/>
      <c r="O48" s="1345"/>
      <c r="P48" s="1345"/>
      <c r="Q48" s="1345"/>
      <c r="R48" s="1345"/>
      <c r="S48" s="1345"/>
      <c r="T48" s="1345"/>
      <c r="U48" s="1345"/>
      <c r="V48" s="1345"/>
      <c r="W48" s="1345"/>
      <c r="X48" s="1345"/>
      <c r="Y48" s="1345"/>
      <c r="Z48" s="1345"/>
      <c r="AA48" s="1345"/>
      <c r="AB48" s="1345"/>
      <c r="AC48" s="1345"/>
      <c r="AD48" s="1345"/>
      <c r="AE48" s="1345"/>
      <c r="AF48" s="1345"/>
      <c r="AG48" s="1345"/>
      <c r="AH48" s="1345"/>
      <c r="AI48" s="1345"/>
      <c r="AJ48" s="1345"/>
      <c r="AK48" s="1345"/>
      <c r="AL48" s="1345"/>
      <c r="AM48" s="1345"/>
      <c r="AN48" s="1345"/>
      <c r="AO48" s="1342"/>
      <c r="AP48" s="1342"/>
      <c r="AQ48" s="1342"/>
      <c r="AR48" s="1342"/>
      <c r="AS48" s="1342"/>
      <c r="AT48" s="1342"/>
      <c r="AU48" s="1342"/>
      <c r="AV48" s="1342"/>
      <c r="AW48" s="1342"/>
      <c r="AX48" s="1342"/>
      <c r="AY48" s="1342"/>
      <c r="AZ48" s="1342"/>
      <c r="BA48" s="1342"/>
      <c r="BB48" s="1342"/>
      <c r="BC48" s="1342"/>
      <c r="BD48" s="1342"/>
      <c r="BE48" s="1342"/>
      <c r="BF48" s="1342"/>
      <c r="BG48" s="1342"/>
      <c r="BH48" s="1342"/>
      <c r="BI48" s="1342"/>
      <c r="BJ48" s="1342"/>
      <c r="BK48" s="1342"/>
      <c r="BL48" s="1342"/>
      <c r="BM48" s="1342"/>
      <c r="BN48" s="1342"/>
      <c r="BO48" s="1342"/>
      <c r="BP48" s="1342"/>
      <c r="BQ48" s="1342"/>
      <c r="BR48" s="1342"/>
      <c r="BS48" s="1342"/>
      <c r="BT48" s="1342"/>
      <c r="BU48" s="1342"/>
      <c r="BV48" s="1342"/>
      <c r="BW48" s="1342"/>
      <c r="BX48" s="1342"/>
      <c r="BY48" s="1342"/>
      <c r="BZ48" s="1342"/>
      <c r="CA48" s="1342"/>
      <c r="CB48" s="1342"/>
      <c r="CC48" s="1342"/>
      <c r="CD48" s="1342"/>
      <c r="CE48" s="1342"/>
      <c r="CF48" s="1342"/>
      <c r="CG48" s="1342"/>
      <c r="CH48" s="1342"/>
      <c r="CI48" s="1342"/>
      <c r="CJ48" s="1342"/>
      <c r="CK48" s="1342"/>
      <c r="CL48" s="1342"/>
      <c r="CM48" s="1342"/>
      <c r="CN48" s="1342"/>
      <c r="CO48" s="1342"/>
      <c r="CP48" s="1342"/>
      <c r="CQ48" s="1342"/>
      <c r="CR48" s="1342"/>
      <c r="CS48" s="1342"/>
      <c r="CT48" s="1342"/>
      <c r="CU48" s="1342"/>
      <c r="CV48" s="1342"/>
      <c r="CW48" s="1342"/>
      <c r="CX48" s="1342"/>
      <c r="CY48" s="1342"/>
      <c r="CZ48" s="1342"/>
      <c r="DA48" s="1342"/>
      <c r="DB48" s="1342"/>
      <c r="DC48" s="1342"/>
      <c r="DD48" s="1346"/>
    </row>
    <row r="49" spans="1:108" s="2" customFormat="1" x14ac:dyDescent="0.2">
      <c r="A49" s="1355" t="s">
        <v>28</v>
      </c>
      <c r="B49" s="1356"/>
      <c r="C49" s="1356"/>
      <c r="D49" s="1356"/>
      <c r="E49" s="1356"/>
      <c r="F49" s="1356"/>
      <c r="G49" s="1356"/>
      <c r="H49" s="1356"/>
      <c r="I49" s="1356"/>
      <c r="J49" s="1356"/>
      <c r="K49" s="1356"/>
      <c r="L49" s="1356"/>
      <c r="M49" s="1356"/>
      <c r="N49" s="1356"/>
      <c r="O49" s="1356"/>
      <c r="P49" s="1356"/>
      <c r="Q49" s="1356"/>
      <c r="R49" s="1356"/>
      <c r="S49" s="1356"/>
      <c r="T49" s="1356"/>
      <c r="U49" s="1356"/>
      <c r="V49" s="1356"/>
      <c r="W49" s="1356"/>
      <c r="X49" s="1356"/>
      <c r="Y49" s="1356"/>
      <c r="Z49" s="1356"/>
      <c r="AA49" s="1356"/>
      <c r="AB49" s="1356"/>
      <c r="AC49" s="1356"/>
      <c r="AD49" s="1356"/>
      <c r="AE49" s="1356"/>
      <c r="AF49" s="1356"/>
      <c r="AG49" s="1356"/>
      <c r="AH49" s="1356"/>
      <c r="AI49" s="1356"/>
      <c r="AJ49" s="1356"/>
      <c r="AK49" s="1356"/>
      <c r="AL49" s="1356"/>
      <c r="AM49" s="1356"/>
      <c r="AN49" s="1357"/>
      <c r="AO49" s="1342"/>
      <c r="AP49" s="1342"/>
      <c r="AQ49" s="1342"/>
      <c r="AR49" s="1342"/>
      <c r="AS49" s="1342"/>
      <c r="AT49" s="1342"/>
      <c r="AU49" s="1342"/>
      <c r="AV49" s="1342"/>
      <c r="AW49" s="1342"/>
      <c r="AX49" s="1342"/>
      <c r="AY49" s="1342"/>
      <c r="AZ49" s="1342"/>
      <c r="BA49" s="1342"/>
      <c r="BB49" s="1342"/>
      <c r="BC49" s="1342"/>
      <c r="BD49" s="1342"/>
      <c r="BE49" s="1342"/>
      <c r="BF49" s="1342"/>
      <c r="BG49" s="1342"/>
      <c r="BH49" s="1342"/>
      <c r="BI49" s="1342"/>
      <c r="BJ49" s="1342"/>
      <c r="BK49" s="1342"/>
      <c r="BL49" s="1342"/>
      <c r="BM49" s="1342"/>
      <c r="BN49" s="1342"/>
      <c r="BO49" s="1342"/>
      <c r="BP49" s="1342"/>
      <c r="BQ49" s="1342"/>
      <c r="BR49" s="1342"/>
      <c r="BS49" s="1342"/>
      <c r="BT49" s="1342"/>
      <c r="BU49" s="1342"/>
      <c r="BV49" s="1342"/>
      <c r="BW49" s="1342"/>
      <c r="BX49" s="1342"/>
      <c r="BY49" s="1342"/>
      <c r="BZ49" s="1342"/>
      <c r="CA49" s="1342"/>
      <c r="CB49" s="1342"/>
      <c r="CC49" s="1342"/>
      <c r="CD49" s="1342"/>
      <c r="CE49" s="1342"/>
      <c r="CF49" s="1342"/>
      <c r="CG49" s="1342"/>
      <c r="CH49" s="1342"/>
      <c r="CI49" s="1342"/>
      <c r="CJ49" s="1342"/>
      <c r="CK49" s="1342"/>
      <c r="CL49" s="1342"/>
      <c r="CM49" s="1342"/>
      <c r="CN49" s="1342"/>
      <c r="CO49" s="1342"/>
      <c r="CP49" s="1342"/>
      <c r="CQ49" s="1342"/>
      <c r="CR49" s="1342"/>
      <c r="CS49" s="1342"/>
      <c r="CT49" s="1342"/>
      <c r="CU49" s="1342"/>
      <c r="CV49" s="1342"/>
      <c r="CW49" s="1342"/>
      <c r="CX49" s="1342"/>
      <c r="CY49" s="1342"/>
      <c r="CZ49" s="1342"/>
      <c r="DA49" s="1342"/>
      <c r="DB49" s="1342"/>
      <c r="DC49" s="1342"/>
      <c r="DD49" s="1346"/>
    </row>
    <row r="50" spans="1:108" s="2" customFormat="1" ht="21.75" customHeight="1" x14ac:dyDescent="0.2">
      <c r="A50" s="1343"/>
      <c r="B50" s="1344"/>
      <c r="C50" s="1344"/>
      <c r="D50" s="1344"/>
      <c r="E50" s="1344"/>
      <c r="F50" s="157" t="s">
        <v>29</v>
      </c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9"/>
      <c r="AO50" s="1342"/>
      <c r="AP50" s="1342"/>
      <c r="AQ50" s="1342"/>
      <c r="AR50" s="1342"/>
      <c r="AS50" s="1342"/>
      <c r="AT50" s="1342"/>
      <c r="AU50" s="1342"/>
      <c r="AV50" s="1342"/>
      <c r="AW50" s="1342"/>
      <c r="AX50" s="1342"/>
      <c r="AY50" s="1342"/>
      <c r="AZ50" s="1342"/>
      <c r="BA50" s="1342"/>
      <c r="BB50" s="1342"/>
      <c r="BC50" s="1342"/>
      <c r="BD50" s="1342"/>
      <c r="BE50" s="1342"/>
      <c r="BF50" s="1342"/>
      <c r="BG50" s="1342"/>
      <c r="BH50" s="1342"/>
      <c r="BI50" s="1342"/>
      <c r="BJ50" s="1342"/>
      <c r="BK50" s="1342"/>
      <c r="BL50" s="1342"/>
      <c r="BM50" s="1342"/>
      <c r="BN50" s="1342"/>
      <c r="BO50" s="1342"/>
      <c r="BP50" s="1342"/>
      <c r="BQ50" s="1342"/>
      <c r="BR50" s="1342"/>
      <c r="BS50" s="1342"/>
      <c r="BT50" s="1342"/>
      <c r="BU50" s="1342"/>
      <c r="BV50" s="1342"/>
      <c r="BW50" s="1342"/>
      <c r="BX50" s="1342"/>
      <c r="BY50" s="1342"/>
      <c r="BZ50" s="1342"/>
      <c r="CA50" s="1342"/>
      <c r="CB50" s="1342"/>
      <c r="CC50" s="1342"/>
      <c r="CD50" s="1342"/>
      <c r="CE50" s="1342"/>
      <c r="CF50" s="1342"/>
      <c r="CG50" s="1342"/>
      <c r="CH50" s="1342"/>
      <c r="CI50" s="1342"/>
      <c r="CJ50" s="1342"/>
      <c r="CK50" s="1342"/>
      <c r="CL50" s="1342"/>
      <c r="CM50" s="1342"/>
      <c r="CN50" s="1342"/>
      <c r="CO50" s="1342"/>
      <c r="CP50" s="1342"/>
      <c r="CQ50" s="1342"/>
      <c r="CR50" s="1342"/>
      <c r="CS50" s="1342"/>
      <c r="CT50" s="1342"/>
      <c r="CU50" s="1342"/>
      <c r="CV50" s="1342"/>
      <c r="CW50" s="1342"/>
      <c r="CX50" s="1342"/>
      <c r="CY50" s="1342"/>
      <c r="CZ50" s="1342"/>
      <c r="DA50" s="1342"/>
      <c r="DB50" s="1342"/>
      <c r="DC50" s="1342"/>
      <c r="DD50" s="1346"/>
    </row>
    <row r="51" spans="1:108" s="2" customFormat="1" x14ac:dyDescent="0.2">
      <c r="A51" s="1341" t="s">
        <v>16</v>
      </c>
      <c r="B51" s="176"/>
      <c r="C51" s="176"/>
      <c r="D51" s="176"/>
      <c r="E51" s="176"/>
      <c r="F51" s="1345" t="s">
        <v>19</v>
      </c>
      <c r="G51" s="1345"/>
      <c r="H51" s="1345"/>
      <c r="I51" s="1345"/>
      <c r="J51" s="1345"/>
      <c r="K51" s="1345"/>
      <c r="L51" s="1345"/>
      <c r="M51" s="1345"/>
      <c r="N51" s="1345"/>
      <c r="O51" s="1345"/>
      <c r="P51" s="1345"/>
      <c r="Q51" s="1345"/>
      <c r="R51" s="1345"/>
      <c r="S51" s="1345"/>
      <c r="T51" s="1345"/>
      <c r="U51" s="1345"/>
      <c r="V51" s="1345"/>
      <c r="W51" s="1345"/>
      <c r="X51" s="1345"/>
      <c r="Y51" s="1345"/>
      <c r="Z51" s="1345"/>
      <c r="AA51" s="1345"/>
      <c r="AB51" s="1345"/>
      <c r="AC51" s="1345"/>
      <c r="AD51" s="1345"/>
      <c r="AE51" s="1345"/>
      <c r="AF51" s="1345"/>
      <c r="AG51" s="1345"/>
      <c r="AH51" s="1345"/>
      <c r="AI51" s="1345"/>
      <c r="AJ51" s="1345"/>
      <c r="AK51" s="1345"/>
      <c r="AL51" s="1345"/>
      <c r="AM51" s="1345"/>
      <c r="AN51" s="1345"/>
      <c r="AO51" s="1342"/>
      <c r="AP51" s="1342"/>
      <c r="AQ51" s="1342"/>
      <c r="AR51" s="1342"/>
      <c r="AS51" s="1342"/>
      <c r="AT51" s="1342"/>
      <c r="AU51" s="1342"/>
      <c r="AV51" s="1342"/>
      <c r="AW51" s="1342"/>
      <c r="AX51" s="1342"/>
      <c r="AY51" s="1342"/>
      <c r="AZ51" s="1342"/>
      <c r="BA51" s="1342"/>
      <c r="BB51" s="1342"/>
      <c r="BC51" s="1342"/>
      <c r="BD51" s="1342"/>
      <c r="BE51" s="1342"/>
      <c r="BF51" s="1342"/>
      <c r="BG51" s="1342"/>
      <c r="BH51" s="1342"/>
      <c r="BI51" s="1342"/>
      <c r="BJ51" s="1342"/>
      <c r="BK51" s="1342"/>
      <c r="BL51" s="1342"/>
      <c r="BM51" s="1342"/>
      <c r="BN51" s="1342"/>
      <c r="BO51" s="1342"/>
      <c r="BP51" s="1342"/>
      <c r="BQ51" s="1342"/>
      <c r="BR51" s="1342"/>
      <c r="BS51" s="1342"/>
      <c r="BT51" s="1342"/>
      <c r="BU51" s="1342"/>
      <c r="BV51" s="1342"/>
      <c r="BW51" s="1342"/>
      <c r="BX51" s="1342"/>
      <c r="BY51" s="1342"/>
      <c r="BZ51" s="1342"/>
      <c r="CA51" s="1342"/>
      <c r="CB51" s="1342"/>
      <c r="CC51" s="1342"/>
      <c r="CD51" s="1342"/>
      <c r="CE51" s="1342"/>
      <c r="CF51" s="1342"/>
      <c r="CG51" s="1342"/>
      <c r="CH51" s="1342"/>
      <c r="CI51" s="1342"/>
      <c r="CJ51" s="1342"/>
      <c r="CK51" s="1342"/>
      <c r="CL51" s="1342"/>
      <c r="CM51" s="1342"/>
      <c r="CN51" s="1342"/>
      <c r="CO51" s="1342"/>
      <c r="CP51" s="1342"/>
      <c r="CQ51" s="1342"/>
      <c r="CR51" s="1342"/>
      <c r="CS51" s="1342"/>
      <c r="CT51" s="1342"/>
      <c r="CU51" s="1342"/>
      <c r="CV51" s="1342"/>
      <c r="CW51" s="1342"/>
      <c r="CX51" s="1342"/>
      <c r="CY51" s="1342"/>
      <c r="CZ51" s="1342"/>
      <c r="DA51" s="1342"/>
      <c r="DB51" s="1342"/>
      <c r="DC51" s="1342"/>
      <c r="DD51" s="1346"/>
    </row>
    <row r="52" spans="1:108" s="2" customFormat="1" x14ac:dyDescent="0.2">
      <c r="A52" s="1341" t="s">
        <v>20</v>
      </c>
      <c r="B52" s="176"/>
      <c r="C52" s="176"/>
      <c r="D52" s="176"/>
      <c r="E52" s="176"/>
      <c r="F52" s="1345" t="s">
        <v>21</v>
      </c>
      <c r="G52" s="1345"/>
      <c r="H52" s="1345"/>
      <c r="I52" s="1345"/>
      <c r="J52" s="1345"/>
      <c r="K52" s="1345"/>
      <c r="L52" s="1345"/>
      <c r="M52" s="1345"/>
      <c r="N52" s="1345"/>
      <c r="O52" s="1345"/>
      <c r="P52" s="1345"/>
      <c r="Q52" s="1345"/>
      <c r="R52" s="1345"/>
      <c r="S52" s="1345"/>
      <c r="T52" s="1345"/>
      <c r="U52" s="1345"/>
      <c r="V52" s="1345"/>
      <c r="W52" s="1345"/>
      <c r="X52" s="1345"/>
      <c r="Y52" s="1345"/>
      <c r="Z52" s="1345"/>
      <c r="AA52" s="1345"/>
      <c r="AB52" s="1345"/>
      <c r="AC52" s="1345"/>
      <c r="AD52" s="1345"/>
      <c r="AE52" s="1345"/>
      <c r="AF52" s="1345"/>
      <c r="AG52" s="1345"/>
      <c r="AH52" s="1345"/>
      <c r="AI52" s="1345"/>
      <c r="AJ52" s="1345"/>
      <c r="AK52" s="1345"/>
      <c r="AL52" s="1345"/>
      <c r="AM52" s="1345"/>
      <c r="AN52" s="1345"/>
      <c r="AO52" s="1342"/>
      <c r="AP52" s="1342"/>
      <c r="AQ52" s="1342"/>
      <c r="AR52" s="1342"/>
      <c r="AS52" s="1342"/>
      <c r="AT52" s="1342"/>
      <c r="AU52" s="1342"/>
      <c r="AV52" s="1342"/>
      <c r="AW52" s="1342"/>
      <c r="AX52" s="1342"/>
      <c r="AY52" s="1342"/>
      <c r="AZ52" s="1342"/>
      <c r="BA52" s="1342"/>
      <c r="BB52" s="1342"/>
      <c r="BC52" s="1342"/>
      <c r="BD52" s="1342"/>
      <c r="BE52" s="1342"/>
      <c r="BF52" s="1342"/>
      <c r="BG52" s="1342"/>
      <c r="BH52" s="1342"/>
      <c r="BI52" s="1342"/>
      <c r="BJ52" s="1342"/>
      <c r="BK52" s="1342"/>
      <c r="BL52" s="1342"/>
      <c r="BM52" s="1342"/>
      <c r="BN52" s="1342"/>
      <c r="BO52" s="1342"/>
      <c r="BP52" s="1342"/>
      <c r="BQ52" s="1342"/>
      <c r="BR52" s="1342"/>
      <c r="BS52" s="1342"/>
      <c r="BT52" s="1342"/>
      <c r="BU52" s="1342"/>
      <c r="BV52" s="1342"/>
      <c r="BW52" s="1342"/>
      <c r="BX52" s="1342"/>
      <c r="BY52" s="1342"/>
      <c r="BZ52" s="1342"/>
      <c r="CA52" s="1342"/>
      <c r="CB52" s="1342"/>
      <c r="CC52" s="1342"/>
      <c r="CD52" s="1342"/>
      <c r="CE52" s="1342"/>
      <c r="CF52" s="1342"/>
      <c r="CG52" s="1342"/>
      <c r="CH52" s="1342"/>
      <c r="CI52" s="1342"/>
      <c r="CJ52" s="1342"/>
      <c r="CK52" s="1342"/>
      <c r="CL52" s="1342"/>
      <c r="CM52" s="1342"/>
      <c r="CN52" s="1342"/>
      <c r="CO52" s="1342"/>
      <c r="CP52" s="1342"/>
      <c r="CQ52" s="1342"/>
      <c r="CR52" s="1342"/>
      <c r="CS52" s="1342"/>
      <c r="CT52" s="1342"/>
      <c r="CU52" s="1342"/>
      <c r="CV52" s="1342"/>
      <c r="CW52" s="1342"/>
      <c r="CX52" s="1342"/>
      <c r="CY52" s="1342"/>
      <c r="CZ52" s="1342"/>
      <c r="DA52" s="1342"/>
      <c r="DB52" s="1342"/>
      <c r="DC52" s="1342"/>
      <c r="DD52" s="1346"/>
    </row>
    <row r="53" spans="1:108" s="2" customFormat="1" ht="12" thickBot="1" x14ac:dyDescent="0.25">
      <c r="A53" s="1363" t="s">
        <v>22</v>
      </c>
      <c r="B53" s="589"/>
      <c r="C53" s="589"/>
      <c r="D53" s="589"/>
      <c r="E53" s="589"/>
      <c r="F53" s="1364"/>
      <c r="G53" s="1364"/>
      <c r="H53" s="1364"/>
      <c r="I53" s="1364"/>
      <c r="J53" s="1364"/>
      <c r="K53" s="1364"/>
      <c r="L53" s="1364"/>
      <c r="M53" s="1364"/>
      <c r="N53" s="1364"/>
      <c r="O53" s="1364"/>
      <c r="P53" s="1364"/>
      <c r="Q53" s="1364"/>
      <c r="R53" s="1364"/>
      <c r="S53" s="1364"/>
      <c r="T53" s="1364"/>
      <c r="U53" s="1364"/>
      <c r="V53" s="1364"/>
      <c r="W53" s="1364"/>
      <c r="X53" s="1364"/>
      <c r="Y53" s="1364"/>
      <c r="Z53" s="1364"/>
      <c r="AA53" s="1364"/>
      <c r="AB53" s="1364"/>
      <c r="AC53" s="1364"/>
      <c r="AD53" s="1364"/>
      <c r="AE53" s="1364"/>
      <c r="AF53" s="1364"/>
      <c r="AG53" s="1364"/>
      <c r="AH53" s="1364"/>
      <c r="AI53" s="1364"/>
      <c r="AJ53" s="1364"/>
      <c r="AK53" s="1364"/>
      <c r="AL53" s="1364"/>
      <c r="AM53" s="1364"/>
      <c r="AN53" s="1364"/>
      <c r="AO53" s="1361"/>
      <c r="AP53" s="1361"/>
      <c r="AQ53" s="1361"/>
      <c r="AR53" s="1361"/>
      <c r="AS53" s="1361"/>
      <c r="AT53" s="1361"/>
      <c r="AU53" s="1361"/>
      <c r="AV53" s="1361"/>
      <c r="AW53" s="1361"/>
      <c r="AX53" s="1361"/>
      <c r="AY53" s="1361"/>
      <c r="AZ53" s="1361"/>
      <c r="BA53" s="1361"/>
      <c r="BB53" s="1361"/>
      <c r="BC53" s="1361"/>
      <c r="BD53" s="1361"/>
      <c r="BE53" s="1361"/>
      <c r="BF53" s="1361"/>
      <c r="BG53" s="1361"/>
      <c r="BH53" s="1361"/>
      <c r="BI53" s="1361"/>
      <c r="BJ53" s="1361"/>
      <c r="BK53" s="1361"/>
      <c r="BL53" s="1361"/>
      <c r="BM53" s="1361"/>
      <c r="BN53" s="1361"/>
      <c r="BO53" s="1361"/>
      <c r="BP53" s="1361"/>
      <c r="BQ53" s="1361"/>
      <c r="BR53" s="1361"/>
      <c r="BS53" s="1361"/>
      <c r="BT53" s="1361"/>
      <c r="BU53" s="1361"/>
      <c r="BV53" s="1361"/>
      <c r="BW53" s="1361"/>
      <c r="BX53" s="1361"/>
      <c r="BY53" s="1361"/>
      <c r="BZ53" s="1361"/>
      <c r="CA53" s="1361"/>
      <c r="CB53" s="1361"/>
      <c r="CC53" s="1361"/>
      <c r="CD53" s="1361"/>
      <c r="CE53" s="1361"/>
      <c r="CF53" s="1361"/>
      <c r="CG53" s="1361"/>
      <c r="CH53" s="1361"/>
      <c r="CI53" s="1361"/>
      <c r="CJ53" s="1361"/>
      <c r="CK53" s="1361"/>
      <c r="CL53" s="1361"/>
      <c r="CM53" s="1361"/>
      <c r="CN53" s="1361"/>
      <c r="CO53" s="1361"/>
      <c r="CP53" s="1361"/>
      <c r="CQ53" s="1361"/>
      <c r="CR53" s="1361"/>
      <c r="CS53" s="1361"/>
      <c r="CT53" s="1361"/>
      <c r="CU53" s="1361"/>
      <c r="CV53" s="1361"/>
      <c r="CW53" s="1361"/>
      <c r="CX53" s="1361"/>
      <c r="CY53" s="1361"/>
      <c r="CZ53" s="1361"/>
      <c r="DA53" s="1361"/>
      <c r="DB53" s="1361"/>
      <c r="DC53" s="1361"/>
      <c r="DD53" s="1362"/>
    </row>
    <row r="54" spans="1:108" s="18" customFormat="1" ht="9" customHeight="1" x14ac:dyDescent="0.2"/>
    <row r="55" spans="1:108" ht="11.1" customHeight="1" x14ac:dyDescent="0.2">
      <c r="B55" s="3"/>
      <c r="C55" s="3"/>
      <c r="D55" s="3"/>
      <c r="E55" s="3"/>
      <c r="F55" s="3"/>
      <c r="G55" s="3" t="s">
        <v>30</v>
      </c>
      <c r="H55" s="1" t="s">
        <v>106</v>
      </c>
    </row>
    <row r="56" spans="1:108" ht="11.1" customHeight="1" x14ac:dyDescent="0.2">
      <c r="G56" s="3" t="s">
        <v>32</v>
      </c>
      <c r="H56" s="1" t="s">
        <v>105</v>
      </c>
    </row>
  </sheetData>
  <mergeCells count="331">
    <mergeCell ref="BM33:BS33"/>
    <mergeCell ref="F35:AN35"/>
    <mergeCell ref="BC34:BL34"/>
    <mergeCell ref="BM34:BS34"/>
    <mergeCell ref="F33:AN33"/>
    <mergeCell ref="F48:AN48"/>
    <mergeCell ref="A29:E29"/>
    <mergeCell ref="A28:E28"/>
    <mergeCell ref="A47:E47"/>
    <mergeCell ref="BM48:BS48"/>
    <mergeCell ref="A48:E48"/>
    <mergeCell ref="BC45:BL45"/>
    <mergeCell ref="A31:E31"/>
    <mergeCell ref="A40:E40"/>
    <mergeCell ref="A32:E32"/>
    <mergeCell ref="A33:E33"/>
    <mergeCell ref="AO48:BB48"/>
    <mergeCell ref="AO46:BB46"/>
    <mergeCell ref="BC46:BL46"/>
    <mergeCell ref="BM46:BS46"/>
    <mergeCell ref="F45:AN45"/>
    <mergeCell ref="BC37:BL37"/>
    <mergeCell ref="AO39:BB39"/>
    <mergeCell ref="BC39:BL39"/>
    <mergeCell ref="CO53:DD53"/>
    <mergeCell ref="CA52:CG52"/>
    <mergeCell ref="A53:E53"/>
    <mergeCell ref="F53:AN53"/>
    <mergeCell ref="AO53:BB53"/>
    <mergeCell ref="BC53:BL53"/>
    <mergeCell ref="BM52:BS52"/>
    <mergeCell ref="BM53:BS53"/>
    <mergeCell ref="F52:AN52"/>
    <mergeCell ref="BT53:BZ53"/>
    <mergeCell ref="CA53:CG53"/>
    <mergeCell ref="CO52:DD52"/>
    <mergeCell ref="A52:E52"/>
    <mergeCell ref="AO52:BB52"/>
    <mergeCell ref="BC52:BL52"/>
    <mergeCell ref="BT52:BZ52"/>
    <mergeCell ref="CH52:CN52"/>
    <mergeCell ref="CH53:CN53"/>
    <mergeCell ref="BT51:BZ51"/>
    <mergeCell ref="CA51:CG51"/>
    <mergeCell ref="F21:AN21"/>
    <mergeCell ref="F20:AN20"/>
    <mergeCell ref="CA22:CG22"/>
    <mergeCell ref="CA21:CG21"/>
    <mergeCell ref="F22:AN22"/>
    <mergeCell ref="AO20:BB20"/>
    <mergeCell ref="AO21:BB21"/>
    <mergeCell ref="AO22:BB22"/>
    <mergeCell ref="F24:AN24"/>
    <mergeCell ref="AO24:BB24"/>
    <mergeCell ref="F28:AN28"/>
    <mergeCell ref="AO29:BB29"/>
    <mergeCell ref="AO28:BB28"/>
    <mergeCell ref="BT30:BZ30"/>
    <mergeCell ref="BT43:BZ43"/>
    <mergeCell ref="CA43:CG43"/>
    <mergeCell ref="BT40:BZ40"/>
    <mergeCell ref="BT48:BZ48"/>
    <mergeCell ref="CA48:CG48"/>
    <mergeCell ref="BT26:BZ26"/>
    <mergeCell ref="F40:AN40"/>
    <mergeCell ref="F41:AN41"/>
    <mergeCell ref="BC17:CN17"/>
    <mergeCell ref="BC18:BL18"/>
    <mergeCell ref="CH19:CN19"/>
    <mergeCell ref="CH18:CN18"/>
    <mergeCell ref="CH20:CN20"/>
    <mergeCell ref="CA19:CG19"/>
    <mergeCell ref="CA18:CG18"/>
    <mergeCell ref="CA20:CG20"/>
    <mergeCell ref="BM28:BS28"/>
    <mergeCell ref="CA28:CG28"/>
    <mergeCell ref="CA26:CG26"/>
    <mergeCell ref="BT27:BZ27"/>
    <mergeCell ref="BT23:BZ23"/>
    <mergeCell ref="CH27:CN27"/>
    <mergeCell ref="CO51:DD51"/>
    <mergeCell ref="BT24:BZ24"/>
    <mergeCell ref="CA24:CG24"/>
    <mergeCell ref="BT25:BZ25"/>
    <mergeCell ref="CA25:CG25"/>
    <mergeCell ref="BT18:BZ18"/>
    <mergeCell ref="BT20:BZ20"/>
    <mergeCell ref="BT21:BZ21"/>
    <mergeCell ref="BT29:BZ29"/>
    <mergeCell ref="CA31:CG31"/>
    <mergeCell ref="CA32:CG32"/>
    <mergeCell ref="CA37:CG37"/>
    <mergeCell ref="CH51:CN51"/>
    <mergeCell ref="CA38:CG38"/>
    <mergeCell ref="CA47:CG47"/>
    <mergeCell ref="BT50:BZ50"/>
    <mergeCell ref="CA50:CG50"/>
    <mergeCell ref="BT49:BZ49"/>
    <mergeCell ref="CA49:CG49"/>
    <mergeCell ref="CO39:DD39"/>
    <mergeCell ref="CH40:CN40"/>
    <mergeCell ref="CH41:CN41"/>
    <mergeCell ref="CH42:CN42"/>
    <mergeCell ref="BT38:BZ38"/>
    <mergeCell ref="F27:AN27"/>
    <mergeCell ref="BM26:BS26"/>
    <mergeCell ref="BM31:BS31"/>
    <mergeCell ref="BM32:BS32"/>
    <mergeCell ref="F26:AN26"/>
    <mergeCell ref="F29:AN29"/>
    <mergeCell ref="AO31:BB31"/>
    <mergeCell ref="BC31:BL31"/>
    <mergeCell ref="BC29:BL29"/>
    <mergeCell ref="BM29:BS29"/>
    <mergeCell ref="AO32:BB32"/>
    <mergeCell ref="BM27:BS27"/>
    <mergeCell ref="BC26:BL26"/>
    <mergeCell ref="BM35:BS35"/>
    <mergeCell ref="AO33:BB33"/>
    <mergeCell ref="BC33:BL33"/>
    <mergeCell ref="F47:AN47"/>
    <mergeCell ref="F46:AN46"/>
    <mergeCell ref="A49:AN49"/>
    <mergeCell ref="A46:E46"/>
    <mergeCell ref="BC40:BL40"/>
    <mergeCell ref="BM40:BS40"/>
    <mergeCell ref="A45:E45"/>
    <mergeCell ref="F44:AN44"/>
    <mergeCell ref="A43:E43"/>
    <mergeCell ref="AO43:BB43"/>
    <mergeCell ref="AO45:BB45"/>
    <mergeCell ref="BC43:BL43"/>
    <mergeCell ref="BM43:BS43"/>
    <mergeCell ref="BM45:BS45"/>
    <mergeCell ref="A44:E44"/>
    <mergeCell ref="AO44:BB44"/>
    <mergeCell ref="BC44:BL44"/>
    <mergeCell ref="BM44:BS44"/>
    <mergeCell ref="BM42:BS42"/>
    <mergeCell ref="BC48:BL48"/>
    <mergeCell ref="BM49:BS49"/>
    <mergeCell ref="CA34:CG34"/>
    <mergeCell ref="BT35:BZ35"/>
    <mergeCell ref="CA23:CG23"/>
    <mergeCell ref="CO29:DD29"/>
    <mergeCell ref="CH29:CN29"/>
    <mergeCell ref="CO37:DD37"/>
    <mergeCell ref="F43:AN43"/>
    <mergeCell ref="CO27:DD27"/>
    <mergeCell ref="CO28:DD28"/>
    <mergeCell ref="BT41:BZ41"/>
    <mergeCell ref="CA41:CG41"/>
    <mergeCell ref="BT42:BZ42"/>
    <mergeCell ref="CA42:CG42"/>
    <mergeCell ref="BT34:BZ34"/>
    <mergeCell ref="CA35:CG35"/>
    <mergeCell ref="BT39:BZ39"/>
    <mergeCell ref="CA39:CG39"/>
    <mergeCell ref="BT36:BZ36"/>
    <mergeCell ref="CA40:CG40"/>
    <mergeCell ref="CA33:CG33"/>
    <mergeCell ref="CA29:CG29"/>
    <mergeCell ref="BT33:BZ33"/>
    <mergeCell ref="CO33:DD33"/>
    <mergeCell ref="CO34:DD34"/>
    <mergeCell ref="CH34:CN34"/>
    <mergeCell ref="F23:AN23"/>
    <mergeCell ref="BM22:BS22"/>
    <mergeCell ref="CA10:DD10"/>
    <mergeCell ref="CA11:DD11"/>
    <mergeCell ref="BZ12:CA12"/>
    <mergeCell ref="CB12:CD12"/>
    <mergeCell ref="CE12:CF12"/>
    <mergeCell ref="CA30:CG30"/>
    <mergeCell ref="BT32:BZ32"/>
    <mergeCell ref="BT31:BZ31"/>
    <mergeCell ref="BC22:BL22"/>
    <mergeCell ref="BC23:BL23"/>
    <mergeCell ref="BC24:BL24"/>
    <mergeCell ref="BM23:BS23"/>
    <mergeCell ref="BM24:BS24"/>
    <mergeCell ref="BM25:BS25"/>
    <mergeCell ref="F17:AN19"/>
    <mergeCell ref="AO17:BB19"/>
    <mergeCell ref="BM19:BS19"/>
    <mergeCell ref="BC19:BL19"/>
    <mergeCell ref="BT19:BZ19"/>
    <mergeCell ref="CH31:CN31"/>
    <mergeCell ref="BC27:BL27"/>
    <mergeCell ref="A6:DD6"/>
    <mergeCell ref="F31:AN31"/>
    <mergeCell ref="CH28:CN28"/>
    <mergeCell ref="CH23:CN23"/>
    <mergeCell ref="CH24:CN24"/>
    <mergeCell ref="CH25:CN25"/>
    <mergeCell ref="CH26:CN26"/>
    <mergeCell ref="BC28:BL28"/>
    <mergeCell ref="BT22:BZ22"/>
    <mergeCell ref="BM18:BS18"/>
    <mergeCell ref="A23:E23"/>
    <mergeCell ref="A24:E24"/>
    <mergeCell ref="A20:E20"/>
    <mergeCell ref="A17:E19"/>
    <mergeCell ref="A21:E21"/>
    <mergeCell ref="A22:E22"/>
    <mergeCell ref="AO23:BB23"/>
    <mergeCell ref="BC20:BL20"/>
    <mergeCell ref="BM20:BS20"/>
    <mergeCell ref="BC21:BL21"/>
    <mergeCell ref="CO30:DD30"/>
    <mergeCell ref="CO26:DD26"/>
    <mergeCell ref="CO21:DD21"/>
    <mergeCell ref="CO22:DD22"/>
    <mergeCell ref="A37:E37"/>
    <mergeCell ref="F37:AN37"/>
    <mergeCell ref="AO38:BB38"/>
    <mergeCell ref="BC38:BL38"/>
    <mergeCell ref="AO37:BB37"/>
    <mergeCell ref="A38:E38"/>
    <mergeCell ref="AO36:BB36"/>
    <mergeCell ref="BC36:BL36"/>
    <mergeCell ref="BM36:BS36"/>
    <mergeCell ref="A34:E34"/>
    <mergeCell ref="F34:AN34"/>
    <mergeCell ref="AO34:BB34"/>
    <mergeCell ref="A35:E35"/>
    <mergeCell ref="BC32:BL32"/>
    <mergeCell ref="F32:AN32"/>
    <mergeCell ref="BC35:BL35"/>
    <mergeCell ref="A36:E36"/>
    <mergeCell ref="F36:AN36"/>
    <mergeCell ref="A41:E41"/>
    <mergeCell ref="A42:E42"/>
    <mergeCell ref="F39:AN39"/>
    <mergeCell ref="A39:E39"/>
    <mergeCell ref="AO40:BB40"/>
    <mergeCell ref="CH50:CN50"/>
    <mergeCell ref="CH43:CN43"/>
    <mergeCell ref="CO35:DD35"/>
    <mergeCell ref="CH39:CN39"/>
    <mergeCell ref="CH35:CN35"/>
    <mergeCell ref="CH36:CN36"/>
    <mergeCell ref="CH37:CN37"/>
    <mergeCell ref="CH38:CN38"/>
    <mergeCell ref="CO43:DD43"/>
    <mergeCell ref="CO44:DD44"/>
    <mergeCell ref="CO46:DD46"/>
    <mergeCell ref="CH45:CN45"/>
    <mergeCell ref="CH44:CN44"/>
    <mergeCell ref="CO40:DD40"/>
    <mergeCell ref="CO38:DD38"/>
    <mergeCell ref="CH47:CN47"/>
    <mergeCell ref="CO36:DD36"/>
    <mergeCell ref="CO49:DD49"/>
    <mergeCell ref="F38:AN38"/>
    <mergeCell ref="CO23:DD23"/>
    <mergeCell ref="CO24:DD24"/>
    <mergeCell ref="CW12:CY12"/>
    <mergeCell ref="CH12:CR12"/>
    <mergeCell ref="CO20:DD20"/>
    <mergeCell ref="CH21:CN21"/>
    <mergeCell ref="A15:DD15"/>
    <mergeCell ref="CH22:CN22"/>
    <mergeCell ref="A30:E30"/>
    <mergeCell ref="AO30:BB30"/>
    <mergeCell ref="BC30:BL30"/>
    <mergeCell ref="BM30:BS30"/>
    <mergeCell ref="F30:AN30"/>
    <mergeCell ref="BC25:BL25"/>
    <mergeCell ref="CO25:DD25"/>
    <mergeCell ref="A25:E25"/>
    <mergeCell ref="F25:AN25"/>
    <mergeCell ref="AO25:BB25"/>
    <mergeCell ref="CO17:DD19"/>
    <mergeCell ref="BM21:BS21"/>
    <mergeCell ref="A26:E26"/>
    <mergeCell ref="AO26:BB26"/>
    <mergeCell ref="A27:E27"/>
    <mergeCell ref="AO27:BB27"/>
    <mergeCell ref="CO50:DD50"/>
    <mergeCell ref="A5:DD5"/>
    <mergeCell ref="CO47:DD47"/>
    <mergeCell ref="AO41:BB41"/>
    <mergeCell ref="BC41:BL41"/>
    <mergeCell ref="CO31:DD31"/>
    <mergeCell ref="BM41:BS41"/>
    <mergeCell ref="CO41:DD41"/>
    <mergeCell ref="F42:AN42"/>
    <mergeCell ref="CO32:DD32"/>
    <mergeCell ref="CH30:CN30"/>
    <mergeCell ref="CA45:CG45"/>
    <mergeCell ref="CA27:CG27"/>
    <mergeCell ref="BT28:BZ28"/>
    <mergeCell ref="AO42:BB42"/>
    <mergeCell ref="CA36:CG36"/>
    <mergeCell ref="BT37:BZ37"/>
    <mergeCell ref="AO35:BB35"/>
    <mergeCell ref="CH32:CN32"/>
    <mergeCell ref="CH33:CN33"/>
    <mergeCell ref="BM39:BS39"/>
    <mergeCell ref="BM37:BS37"/>
    <mergeCell ref="BM38:BS38"/>
    <mergeCell ref="CT12:CV12"/>
    <mergeCell ref="CO48:DD48"/>
    <mergeCell ref="CO45:DD45"/>
    <mergeCell ref="CO42:DD42"/>
    <mergeCell ref="BC42:BL42"/>
    <mergeCell ref="BT44:BZ44"/>
    <mergeCell ref="CA44:CG44"/>
    <mergeCell ref="CH46:CN46"/>
    <mergeCell ref="AO49:BB49"/>
    <mergeCell ref="BC49:BL49"/>
    <mergeCell ref="BC47:BL47"/>
    <mergeCell ref="BM47:BS47"/>
    <mergeCell ref="BT46:BZ46"/>
    <mergeCell ref="CA46:CG46"/>
    <mergeCell ref="BT47:BZ47"/>
    <mergeCell ref="AO47:BB47"/>
    <mergeCell ref="CH48:CN48"/>
    <mergeCell ref="CH49:CN49"/>
    <mergeCell ref="BT45:BZ45"/>
    <mergeCell ref="A51:E51"/>
    <mergeCell ref="AO51:BB51"/>
    <mergeCell ref="BC51:BL51"/>
    <mergeCell ref="BM51:BS51"/>
    <mergeCell ref="A50:E50"/>
    <mergeCell ref="AO50:BB50"/>
    <mergeCell ref="BC50:BL50"/>
    <mergeCell ref="BM50:BS50"/>
    <mergeCell ref="F50:AN50"/>
    <mergeCell ref="F51:AN51"/>
  </mergeCells>
  <pageMargins left="0.78740157480314965" right="0.35433070866141736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D37"/>
  <sheetViews>
    <sheetView view="pageBreakPreview" zoomScaleNormal="100" workbookViewId="0">
      <selection activeCell="AT35" sqref="AT35:BC35"/>
    </sheetView>
  </sheetViews>
  <sheetFormatPr defaultColWidth="0.85546875" defaultRowHeight="11.25" x14ac:dyDescent="0.2"/>
  <cols>
    <col min="1" max="16384" width="0.85546875" style="1"/>
  </cols>
  <sheetData>
    <row r="1" spans="1:108" s="18" customFormat="1" ht="3" customHeight="1" x14ac:dyDescent="0.2">
      <c r="A1" s="18" t="s">
        <v>686</v>
      </c>
      <c r="CK1" s="49"/>
    </row>
    <row r="2" spans="1:108" s="18" customFormat="1" ht="12.75" x14ac:dyDescent="0.2">
      <c r="A2" s="315" t="s">
        <v>685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</row>
    <row r="3" spans="1:108" s="18" customFormat="1" ht="11.25" customHeight="1" thickBot="1" x14ac:dyDescent="0.25"/>
    <row r="4" spans="1:108" s="2" customFormat="1" ht="10.5" customHeight="1" x14ac:dyDescent="0.2">
      <c r="A4" s="967" t="s">
        <v>0</v>
      </c>
      <c r="B4" s="968"/>
      <c r="C4" s="968"/>
      <c r="D4" s="968"/>
      <c r="E4" s="968"/>
      <c r="F4" s="969"/>
      <c r="G4" s="397" t="s">
        <v>386</v>
      </c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2"/>
      <c r="AK4" s="388" t="s">
        <v>684</v>
      </c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  <c r="BK4" s="388"/>
      <c r="BL4" s="388"/>
      <c r="BM4" s="388"/>
      <c r="BN4" s="388"/>
      <c r="BO4" s="388"/>
      <c r="BP4" s="388"/>
      <c r="BQ4" s="388"/>
      <c r="BR4" s="388"/>
      <c r="BS4" s="388"/>
      <c r="BT4" s="388"/>
      <c r="BU4" s="397" t="s">
        <v>448</v>
      </c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963"/>
    </row>
    <row r="5" spans="1:108" s="2" customFormat="1" ht="10.5" x14ac:dyDescent="0.2">
      <c r="A5" s="970"/>
      <c r="B5" s="486"/>
      <c r="C5" s="486"/>
      <c r="D5" s="486"/>
      <c r="E5" s="486"/>
      <c r="F5" s="971"/>
      <c r="G5" s="398"/>
      <c r="H5" s="394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5"/>
      <c r="AK5" s="235" t="s">
        <v>68</v>
      </c>
      <c r="AL5" s="236"/>
      <c r="AM5" s="236"/>
      <c r="AN5" s="236"/>
      <c r="AO5" s="236"/>
      <c r="AP5" s="236"/>
      <c r="AQ5" s="236"/>
      <c r="AR5" s="237"/>
      <c r="AS5" s="975" t="s">
        <v>91</v>
      </c>
      <c r="AT5" s="976"/>
      <c r="AU5" s="976"/>
      <c r="AV5" s="976"/>
      <c r="AW5" s="976"/>
      <c r="AX5" s="976"/>
      <c r="AY5" s="977"/>
      <c r="AZ5" s="975" t="s">
        <v>90</v>
      </c>
      <c r="BA5" s="976"/>
      <c r="BB5" s="976"/>
      <c r="BC5" s="976"/>
      <c r="BD5" s="976"/>
      <c r="BE5" s="976"/>
      <c r="BF5" s="977"/>
      <c r="BG5" s="975" t="s">
        <v>89</v>
      </c>
      <c r="BH5" s="976"/>
      <c r="BI5" s="976"/>
      <c r="BJ5" s="976"/>
      <c r="BK5" s="976"/>
      <c r="BL5" s="976"/>
      <c r="BM5" s="977"/>
      <c r="BN5" s="975" t="s">
        <v>88</v>
      </c>
      <c r="BO5" s="976"/>
      <c r="BP5" s="976"/>
      <c r="BQ5" s="976"/>
      <c r="BR5" s="976"/>
      <c r="BS5" s="976"/>
      <c r="BT5" s="977"/>
      <c r="BU5" s="398"/>
      <c r="BV5" s="394"/>
      <c r="BW5" s="394"/>
      <c r="BX5" s="394"/>
      <c r="BY5" s="394"/>
      <c r="BZ5" s="394"/>
      <c r="CA5" s="394"/>
      <c r="CB5" s="394"/>
      <c r="CC5" s="394"/>
      <c r="CD5" s="394"/>
      <c r="CE5" s="394"/>
      <c r="CF5" s="394"/>
      <c r="CG5" s="394"/>
      <c r="CH5" s="964"/>
    </row>
    <row r="6" spans="1:108" s="2" customFormat="1" thickBot="1" x14ac:dyDescent="0.25">
      <c r="A6" s="1380"/>
      <c r="B6" s="469"/>
      <c r="C6" s="469"/>
      <c r="D6" s="469"/>
      <c r="E6" s="469"/>
      <c r="F6" s="1381"/>
      <c r="G6" s="1180"/>
      <c r="H6" s="1178"/>
      <c r="I6" s="1178"/>
      <c r="J6" s="1178"/>
      <c r="K6" s="1178"/>
      <c r="L6" s="1178"/>
      <c r="M6" s="1178"/>
      <c r="N6" s="1178"/>
      <c r="O6" s="1178"/>
      <c r="P6" s="1178"/>
      <c r="Q6" s="1178"/>
      <c r="R6" s="1178"/>
      <c r="S6" s="1178"/>
      <c r="T6" s="1178"/>
      <c r="U6" s="1178"/>
      <c r="V6" s="1178"/>
      <c r="W6" s="1178"/>
      <c r="X6" s="1178"/>
      <c r="Y6" s="1178"/>
      <c r="Z6" s="1178"/>
      <c r="AA6" s="1178"/>
      <c r="AB6" s="1178"/>
      <c r="AC6" s="1178"/>
      <c r="AD6" s="1178"/>
      <c r="AE6" s="1178"/>
      <c r="AF6" s="1178"/>
      <c r="AG6" s="1178"/>
      <c r="AH6" s="1178"/>
      <c r="AI6" s="1178"/>
      <c r="AJ6" s="1179"/>
      <c r="AK6" s="1184" t="s">
        <v>447</v>
      </c>
      <c r="AL6" s="1183"/>
      <c r="AM6" s="1183"/>
      <c r="AN6" s="1183"/>
      <c r="AO6" s="1183"/>
      <c r="AP6" s="1183"/>
      <c r="AQ6" s="1183"/>
      <c r="AR6" s="1185"/>
      <c r="AS6" s="1184" t="s">
        <v>114</v>
      </c>
      <c r="AT6" s="1183"/>
      <c r="AU6" s="1183"/>
      <c r="AV6" s="1183"/>
      <c r="AW6" s="1183"/>
      <c r="AX6" s="1183"/>
      <c r="AY6" s="1185"/>
      <c r="AZ6" s="1184" t="s">
        <v>114</v>
      </c>
      <c r="BA6" s="1183"/>
      <c r="BB6" s="1183"/>
      <c r="BC6" s="1183"/>
      <c r="BD6" s="1183"/>
      <c r="BE6" s="1183"/>
      <c r="BF6" s="1185"/>
      <c r="BG6" s="1184" t="s">
        <v>114</v>
      </c>
      <c r="BH6" s="1183"/>
      <c r="BI6" s="1183"/>
      <c r="BJ6" s="1183"/>
      <c r="BK6" s="1183"/>
      <c r="BL6" s="1183"/>
      <c r="BM6" s="1185"/>
      <c r="BN6" s="1184" t="s">
        <v>114</v>
      </c>
      <c r="BO6" s="1183"/>
      <c r="BP6" s="1183"/>
      <c r="BQ6" s="1183"/>
      <c r="BR6" s="1183"/>
      <c r="BS6" s="1183"/>
      <c r="BT6" s="1185"/>
      <c r="BU6" s="1180"/>
      <c r="BV6" s="1178"/>
      <c r="BW6" s="1178"/>
      <c r="BX6" s="1178"/>
      <c r="BY6" s="1178"/>
      <c r="BZ6" s="1178"/>
      <c r="CA6" s="1178"/>
      <c r="CB6" s="1178"/>
      <c r="CC6" s="1178"/>
      <c r="CD6" s="1178"/>
      <c r="CE6" s="1178"/>
      <c r="CF6" s="1178"/>
      <c r="CG6" s="1178"/>
      <c r="CH6" s="1378"/>
    </row>
    <row r="7" spans="1:108" s="2" customFormat="1" ht="10.5" x14ac:dyDescent="0.2">
      <c r="A7" s="1383">
        <v>1</v>
      </c>
      <c r="B7" s="1384"/>
      <c r="C7" s="1384"/>
      <c r="D7" s="1384"/>
      <c r="E7" s="1384"/>
      <c r="F7" s="1384"/>
      <c r="G7" s="1382" t="s">
        <v>385</v>
      </c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382"/>
      <c r="Y7" s="1382"/>
      <c r="Z7" s="1382"/>
      <c r="AA7" s="1382"/>
      <c r="AB7" s="1382"/>
      <c r="AC7" s="1382"/>
      <c r="AD7" s="1382"/>
      <c r="AE7" s="1382"/>
      <c r="AF7" s="1382"/>
      <c r="AG7" s="1382"/>
      <c r="AH7" s="1382"/>
      <c r="AI7" s="1382"/>
      <c r="AJ7" s="1382"/>
      <c r="AK7" s="459"/>
      <c r="AL7" s="459"/>
      <c r="AM7" s="459"/>
      <c r="AN7" s="459"/>
      <c r="AO7" s="459"/>
      <c r="AP7" s="459"/>
      <c r="AQ7" s="459"/>
      <c r="AR7" s="459"/>
      <c r="AS7" s="459"/>
      <c r="AT7" s="459"/>
      <c r="AU7" s="459"/>
      <c r="AV7" s="459"/>
      <c r="AW7" s="459"/>
      <c r="AX7" s="459"/>
      <c r="AY7" s="459"/>
      <c r="AZ7" s="459"/>
      <c r="BA7" s="459"/>
      <c r="BB7" s="459"/>
      <c r="BC7" s="459"/>
      <c r="BD7" s="459"/>
      <c r="BE7" s="459"/>
      <c r="BF7" s="459"/>
      <c r="BG7" s="459"/>
      <c r="BH7" s="459"/>
      <c r="BI7" s="459"/>
      <c r="BJ7" s="459"/>
      <c r="BK7" s="459"/>
      <c r="BL7" s="459"/>
      <c r="BM7" s="459"/>
      <c r="BN7" s="459"/>
      <c r="BO7" s="459"/>
      <c r="BP7" s="459"/>
      <c r="BQ7" s="459"/>
      <c r="BR7" s="459"/>
      <c r="BS7" s="459"/>
      <c r="BT7" s="459"/>
      <c r="BU7" s="1376"/>
      <c r="BV7" s="1376"/>
      <c r="BW7" s="1376"/>
      <c r="BX7" s="1376"/>
      <c r="BY7" s="1376"/>
      <c r="BZ7" s="1376"/>
      <c r="CA7" s="1376"/>
      <c r="CB7" s="1376"/>
      <c r="CC7" s="1376"/>
      <c r="CD7" s="1376"/>
      <c r="CE7" s="1376"/>
      <c r="CF7" s="1376"/>
      <c r="CG7" s="1376"/>
      <c r="CH7" s="1377"/>
    </row>
    <row r="8" spans="1:108" s="2" customFormat="1" ht="10.5" x14ac:dyDescent="0.2">
      <c r="A8" s="946" t="s">
        <v>47</v>
      </c>
      <c r="B8" s="947"/>
      <c r="C8" s="947"/>
      <c r="D8" s="947"/>
      <c r="E8" s="947"/>
      <c r="F8" s="947"/>
      <c r="G8" s="1373" t="s">
        <v>384</v>
      </c>
      <c r="H8" s="1374"/>
      <c r="I8" s="1374"/>
      <c r="J8" s="1374"/>
      <c r="K8" s="1374"/>
      <c r="L8" s="1374"/>
      <c r="M8" s="1374"/>
      <c r="N8" s="1374"/>
      <c r="O8" s="1374"/>
      <c r="P8" s="1374"/>
      <c r="Q8" s="1374"/>
      <c r="R8" s="1374"/>
      <c r="S8" s="1374"/>
      <c r="T8" s="1374"/>
      <c r="U8" s="1374"/>
      <c r="V8" s="1374"/>
      <c r="W8" s="1374"/>
      <c r="X8" s="1374"/>
      <c r="Y8" s="1374"/>
      <c r="Z8" s="1374"/>
      <c r="AA8" s="1374"/>
      <c r="AB8" s="1374"/>
      <c r="AC8" s="1374"/>
      <c r="AD8" s="1374"/>
      <c r="AE8" s="1374"/>
      <c r="AF8" s="1374"/>
      <c r="AG8" s="1374"/>
      <c r="AH8" s="1374"/>
      <c r="AI8" s="1374"/>
      <c r="AJ8" s="1375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  <c r="AW8" s="461"/>
      <c r="AX8" s="461"/>
      <c r="AY8" s="461"/>
      <c r="AZ8" s="461"/>
      <c r="BA8" s="461"/>
      <c r="BB8" s="461"/>
      <c r="BC8" s="461"/>
      <c r="BD8" s="461"/>
      <c r="BE8" s="461"/>
      <c r="BF8" s="461"/>
      <c r="BG8" s="461"/>
      <c r="BH8" s="461"/>
      <c r="BI8" s="461"/>
      <c r="BJ8" s="461"/>
      <c r="BK8" s="461"/>
      <c r="BL8" s="461"/>
      <c r="BM8" s="461"/>
      <c r="BN8" s="461"/>
      <c r="BO8" s="461"/>
      <c r="BP8" s="461"/>
      <c r="BQ8" s="461"/>
      <c r="BR8" s="461"/>
      <c r="BS8" s="461"/>
      <c r="BT8" s="461"/>
      <c r="BU8" s="1366"/>
      <c r="BV8" s="1366"/>
      <c r="BW8" s="1366"/>
      <c r="BX8" s="1366"/>
      <c r="BY8" s="1366"/>
      <c r="BZ8" s="1366"/>
      <c r="CA8" s="1366"/>
      <c r="CB8" s="1366"/>
      <c r="CC8" s="1366"/>
      <c r="CD8" s="1366"/>
      <c r="CE8" s="1366"/>
      <c r="CF8" s="1366"/>
      <c r="CG8" s="1366"/>
      <c r="CH8" s="1367"/>
    </row>
    <row r="9" spans="1:108" s="2" customFormat="1" ht="20.25" customHeight="1" x14ac:dyDescent="0.2">
      <c r="A9" s="946" t="s">
        <v>383</v>
      </c>
      <c r="B9" s="947"/>
      <c r="C9" s="947"/>
      <c r="D9" s="947"/>
      <c r="E9" s="947"/>
      <c r="F9" s="947"/>
      <c r="G9" s="948" t="s">
        <v>683</v>
      </c>
      <c r="H9" s="948"/>
      <c r="I9" s="948"/>
      <c r="J9" s="948"/>
      <c r="K9" s="948"/>
      <c r="L9" s="948"/>
      <c r="M9" s="948"/>
      <c r="N9" s="948"/>
      <c r="O9" s="948"/>
      <c r="P9" s="948"/>
      <c r="Q9" s="948"/>
      <c r="R9" s="948"/>
      <c r="S9" s="948"/>
      <c r="T9" s="948"/>
      <c r="U9" s="948"/>
      <c r="V9" s="948"/>
      <c r="W9" s="948"/>
      <c r="X9" s="948"/>
      <c r="Y9" s="948"/>
      <c r="Z9" s="948"/>
      <c r="AA9" s="948"/>
      <c r="AB9" s="948"/>
      <c r="AC9" s="948"/>
      <c r="AD9" s="948"/>
      <c r="AE9" s="948"/>
      <c r="AF9" s="948"/>
      <c r="AG9" s="948"/>
      <c r="AH9" s="948"/>
      <c r="AI9" s="948"/>
      <c r="AJ9" s="948"/>
      <c r="AK9" s="461"/>
      <c r="AL9" s="461"/>
      <c r="AM9" s="461"/>
      <c r="AN9" s="461"/>
      <c r="AO9" s="461"/>
      <c r="AP9" s="461"/>
      <c r="AQ9" s="461"/>
      <c r="AR9" s="461"/>
      <c r="AS9" s="461"/>
      <c r="AT9" s="461"/>
      <c r="AU9" s="461"/>
      <c r="AV9" s="461"/>
      <c r="AW9" s="461"/>
      <c r="AX9" s="461"/>
      <c r="AY9" s="461"/>
      <c r="AZ9" s="461"/>
      <c r="BA9" s="461"/>
      <c r="BB9" s="461"/>
      <c r="BC9" s="461"/>
      <c r="BD9" s="461"/>
      <c r="BE9" s="461"/>
      <c r="BF9" s="461"/>
      <c r="BG9" s="461"/>
      <c r="BH9" s="461"/>
      <c r="BI9" s="461"/>
      <c r="BJ9" s="461"/>
      <c r="BK9" s="461"/>
      <c r="BL9" s="461"/>
      <c r="BM9" s="461"/>
      <c r="BN9" s="461"/>
      <c r="BO9" s="461"/>
      <c r="BP9" s="461"/>
      <c r="BQ9" s="461"/>
      <c r="BR9" s="461"/>
      <c r="BS9" s="461"/>
      <c r="BT9" s="461"/>
      <c r="BU9" s="1366"/>
      <c r="BV9" s="1366"/>
      <c r="BW9" s="1366"/>
      <c r="BX9" s="1366"/>
      <c r="BY9" s="1366"/>
      <c r="BZ9" s="1366"/>
      <c r="CA9" s="1366"/>
      <c r="CB9" s="1366"/>
      <c r="CC9" s="1366"/>
      <c r="CD9" s="1366"/>
      <c r="CE9" s="1366"/>
      <c r="CF9" s="1366"/>
      <c r="CG9" s="1366"/>
      <c r="CH9" s="1367"/>
    </row>
    <row r="10" spans="1:108" s="2" customFormat="1" ht="10.5" x14ac:dyDescent="0.2">
      <c r="A10" s="946" t="s">
        <v>381</v>
      </c>
      <c r="B10" s="947"/>
      <c r="C10" s="947"/>
      <c r="D10" s="947"/>
      <c r="E10" s="947"/>
      <c r="F10" s="947"/>
      <c r="G10" s="1373" t="s">
        <v>682</v>
      </c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1374"/>
      <c r="T10" s="1374"/>
      <c r="U10" s="1374"/>
      <c r="V10" s="1374"/>
      <c r="W10" s="1374"/>
      <c r="X10" s="1374"/>
      <c r="Y10" s="1374"/>
      <c r="Z10" s="1374"/>
      <c r="AA10" s="1374"/>
      <c r="AB10" s="1374"/>
      <c r="AC10" s="1374"/>
      <c r="AD10" s="1374"/>
      <c r="AE10" s="1374"/>
      <c r="AF10" s="1374"/>
      <c r="AG10" s="1374"/>
      <c r="AH10" s="1374"/>
      <c r="AI10" s="1374"/>
      <c r="AJ10" s="1375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1"/>
      <c r="AZ10" s="461"/>
      <c r="BA10" s="461"/>
      <c r="BB10" s="461"/>
      <c r="BC10" s="461"/>
      <c r="BD10" s="461"/>
      <c r="BE10" s="461"/>
      <c r="BF10" s="461"/>
      <c r="BG10" s="461"/>
      <c r="BH10" s="461"/>
      <c r="BI10" s="461"/>
      <c r="BJ10" s="461"/>
      <c r="BK10" s="461"/>
      <c r="BL10" s="461"/>
      <c r="BM10" s="461"/>
      <c r="BN10" s="461"/>
      <c r="BO10" s="461"/>
      <c r="BP10" s="461"/>
      <c r="BQ10" s="461"/>
      <c r="BR10" s="461"/>
      <c r="BS10" s="461"/>
      <c r="BT10" s="461"/>
      <c r="BU10" s="1366"/>
      <c r="BV10" s="1366"/>
      <c r="BW10" s="1366"/>
      <c r="BX10" s="1366"/>
      <c r="BY10" s="1366"/>
      <c r="BZ10" s="1366"/>
      <c r="CA10" s="1366"/>
      <c r="CB10" s="1366"/>
      <c r="CC10" s="1366"/>
      <c r="CD10" s="1366"/>
      <c r="CE10" s="1366"/>
      <c r="CF10" s="1366"/>
      <c r="CG10" s="1366"/>
      <c r="CH10" s="1367"/>
    </row>
    <row r="11" spans="1:108" s="2" customFormat="1" ht="29.25" customHeight="1" x14ac:dyDescent="0.2">
      <c r="A11" s="946" t="s">
        <v>379</v>
      </c>
      <c r="B11" s="947"/>
      <c r="C11" s="947"/>
      <c r="D11" s="947"/>
      <c r="E11" s="947"/>
      <c r="F11" s="947"/>
      <c r="G11" s="948" t="s">
        <v>681</v>
      </c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8"/>
      <c r="AH11" s="948"/>
      <c r="AI11" s="948"/>
      <c r="AJ11" s="948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1"/>
      <c r="BD11" s="461"/>
      <c r="BE11" s="461"/>
      <c r="BF11" s="461"/>
      <c r="BG11" s="461"/>
      <c r="BH11" s="461"/>
      <c r="BI11" s="461"/>
      <c r="BJ11" s="461"/>
      <c r="BK11" s="461"/>
      <c r="BL11" s="461"/>
      <c r="BM11" s="461"/>
      <c r="BN11" s="461"/>
      <c r="BO11" s="461"/>
      <c r="BP11" s="461"/>
      <c r="BQ11" s="461"/>
      <c r="BR11" s="461"/>
      <c r="BS11" s="461"/>
      <c r="BT11" s="461"/>
      <c r="BU11" s="1366"/>
      <c r="BV11" s="1366"/>
      <c r="BW11" s="1366"/>
      <c r="BX11" s="1366"/>
      <c r="BY11" s="1366"/>
      <c r="BZ11" s="1366"/>
      <c r="CA11" s="1366"/>
      <c r="CB11" s="1366"/>
      <c r="CC11" s="1366"/>
      <c r="CD11" s="1366"/>
      <c r="CE11" s="1366"/>
      <c r="CF11" s="1366"/>
      <c r="CG11" s="1366"/>
      <c r="CH11" s="1367"/>
    </row>
    <row r="12" spans="1:108" s="26" customFormat="1" ht="20.25" customHeight="1" x14ac:dyDescent="0.2">
      <c r="A12" s="946" t="s">
        <v>377</v>
      </c>
      <c r="B12" s="947"/>
      <c r="C12" s="947"/>
      <c r="D12" s="947"/>
      <c r="E12" s="947"/>
      <c r="F12" s="947"/>
      <c r="G12" s="226" t="s">
        <v>680</v>
      </c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8"/>
      <c r="AK12" s="461"/>
      <c r="AL12" s="461"/>
      <c r="AM12" s="461"/>
      <c r="AN12" s="461"/>
      <c r="AO12" s="461"/>
      <c r="AP12" s="461"/>
      <c r="AQ12" s="461"/>
      <c r="AR12" s="461"/>
      <c r="AS12" s="461"/>
      <c r="AT12" s="461"/>
      <c r="AU12" s="461"/>
      <c r="AV12" s="461"/>
      <c r="AW12" s="461"/>
      <c r="AX12" s="461"/>
      <c r="AY12" s="461"/>
      <c r="AZ12" s="461"/>
      <c r="BA12" s="461"/>
      <c r="BB12" s="461"/>
      <c r="BC12" s="461"/>
      <c r="BD12" s="461"/>
      <c r="BE12" s="461"/>
      <c r="BF12" s="461"/>
      <c r="BG12" s="461"/>
      <c r="BH12" s="461"/>
      <c r="BI12" s="461"/>
      <c r="BJ12" s="461"/>
      <c r="BK12" s="461"/>
      <c r="BL12" s="461"/>
      <c r="BM12" s="461"/>
      <c r="BN12" s="461"/>
      <c r="BO12" s="461"/>
      <c r="BP12" s="461"/>
      <c r="BQ12" s="461"/>
      <c r="BR12" s="461"/>
      <c r="BS12" s="461"/>
      <c r="BT12" s="461"/>
      <c r="BU12" s="1366"/>
      <c r="BV12" s="1366"/>
      <c r="BW12" s="1366"/>
      <c r="BX12" s="1366"/>
      <c r="BY12" s="1366"/>
      <c r="BZ12" s="1366"/>
      <c r="CA12" s="1366"/>
      <c r="CB12" s="1366"/>
      <c r="CC12" s="1366"/>
      <c r="CD12" s="1366"/>
      <c r="CE12" s="1366"/>
      <c r="CF12" s="1366"/>
      <c r="CG12" s="1366"/>
      <c r="CH12" s="1367"/>
    </row>
    <row r="13" spans="1:108" s="2" customFormat="1" ht="20.25" customHeight="1" x14ac:dyDescent="0.2">
      <c r="A13" s="946" t="s">
        <v>375</v>
      </c>
      <c r="B13" s="947"/>
      <c r="C13" s="947"/>
      <c r="D13" s="947"/>
      <c r="E13" s="947"/>
      <c r="F13" s="947"/>
      <c r="G13" s="948" t="s">
        <v>679</v>
      </c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8"/>
      <c r="AH13" s="948"/>
      <c r="AI13" s="948"/>
      <c r="AJ13" s="948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  <c r="AW13" s="461"/>
      <c r="AX13" s="461"/>
      <c r="AY13" s="461"/>
      <c r="AZ13" s="461"/>
      <c r="BA13" s="461"/>
      <c r="BB13" s="461"/>
      <c r="BC13" s="461"/>
      <c r="BD13" s="461"/>
      <c r="BE13" s="461"/>
      <c r="BF13" s="461"/>
      <c r="BG13" s="461"/>
      <c r="BH13" s="461"/>
      <c r="BI13" s="461"/>
      <c r="BJ13" s="461"/>
      <c r="BK13" s="461"/>
      <c r="BL13" s="461"/>
      <c r="BM13" s="461"/>
      <c r="BN13" s="461"/>
      <c r="BO13" s="461"/>
      <c r="BP13" s="461"/>
      <c r="BQ13" s="461"/>
      <c r="BR13" s="461"/>
      <c r="BS13" s="461"/>
      <c r="BT13" s="461"/>
      <c r="BU13" s="1366"/>
      <c r="BV13" s="1366"/>
      <c r="BW13" s="1366"/>
      <c r="BX13" s="1366"/>
      <c r="BY13" s="1366"/>
      <c r="BZ13" s="1366"/>
      <c r="CA13" s="1366"/>
      <c r="CB13" s="1366"/>
      <c r="CC13" s="1366"/>
      <c r="CD13" s="1366"/>
      <c r="CE13" s="1366"/>
      <c r="CF13" s="1366"/>
      <c r="CG13" s="1366"/>
      <c r="CH13" s="1367"/>
    </row>
    <row r="14" spans="1:108" s="2" customFormat="1" ht="10.5" x14ac:dyDescent="0.2">
      <c r="A14" s="946" t="s">
        <v>48</v>
      </c>
      <c r="B14" s="947"/>
      <c r="C14" s="947"/>
      <c r="D14" s="947"/>
      <c r="E14" s="947"/>
      <c r="F14" s="947"/>
      <c r="G14" s="1370" t="s">
        <v>188</v>
      </c>
      <c r="H14" s="1370"/>
      <c r="I14" s="1370"/>
      <c r="J14" s="1370"/>
      <c r="K14" s="1370"/>
      <c r="L14" s="1370"/>
      <c r="M14" s="1370"/>
      <c r="N14" s="1370"/>
      <c r="O14" s="1370"/>
      <c r="P14" s="1370"/>
      <c r="Q14" s="1370"/>
      <c r="R14" s="1370"/>
      <c r="S14" s="1370"/>
      <c r="T14" s="1370"/>
      <c r="U14" s="1370"/>
      <c r="V14" s="1370"/>
      <c r="W14" s="1370"/>
      <c r="X14" s="1370"/>
      <c r="Y14" s="1370"/>
      <c r="Z14" s="1370"/>
      <c r="AA14" s="1370"/>
      <c r="AB14" s="1370"/>
      <c r="AC14" s="1370"/>
      <c r="AD14" s="1370"/>
      <c r="AE14" s="1370"/>
      <c r="AF14" s="1370"/>
      <c r="AG14" s="1370"/>
      <c r="AH14" s="1370"/>
      <c r="AI14" s="1370"/>
      <c r="AJ14" s="1370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  <c r="BE14" s="461"/>
      <c r="BF14" s="461"/>
      <c r="BG14" s="461"/>
      <c r="BH14" s="461"/>
      <c r="BI14" s="461"/>
      <c r="BJ14" s="461"/>
      <c r="BK14" s="461"/>
      <c r="BL14" s="461"/>
      <c r="BM14" s="461"/>
      <c r="BN14" s="461"/>
      <c r="BO14" s="461"/>
      <c r="BP14" s="461"/>
      <c r="BQ14" s="461"/>
      <c r="BR14" s="461"/>
      <c r="BS14" s="461"/>
      <c r="BT14" s="461"/>
      <c r="BU14" s="1366"/>
      <c r="BV14" s="1366"/>
      <c r="BW14" s="1366"/>
      <c r="BX14" s="1366"/>
      <c r="BY14" s="1366"/>
      <c r="BZ14" s="1366"/>
      <c r="CA14" s="1366"/>
      <c r="CB14" s="1366"/>
      <c r="CC14" s="1366"/>
      <c r="CD14" s="1366"/>
      <c r="CE14" s="1366"/>
      <c r="CF14" s="1366"/>
      <c r="CG14" s="1366"/>
      <c r="CH14" s="1367"/>
    </row>
    <row r="15" spans="1:108" s="26" customFormat="1" ht="10.5" x14ac:dyDescent="0.2">
      <c r="A15" s="946" t="s">
        <v>49</v>
      </c>
      <c r="B15" s="947"/>
      <c r="C15" s="947"/>
      <c r="D15" s="947"/>
      <c r="E15" s="947"/>
      <c r="F15" s="947"/>
      <c r="G15" s="1373" t="s">
        <v>365</v>
      </c>
      <c r="H15" s="1374"/>
      <c r="I15" s="1374"/>
      <c r="J15" s="1374"/>
      <c r="K15" s="1374"/>
      <c r="L15" s="1374"/>
      <c r="M15" s="1374"/>
      <c r="N15" s="1374"/>
      <c r="O15" s="1374"/>
      <c r="P15" s="1374"/>
      <c r="Q15" s="1374"/>
      <c r="R15" s="1374"/>
      <c r="S15" s="1374"/>
      <c r="T15" s="1374"/>
      <c r="U15" s="1374"/>
      <c r="V15" s="1374"/>
      <c r="W15" s="1374"/>
      <c r="X15" s="1374"/>
      <c r="Y15" s="1374"/>
      <c r="Z15" s="1374"/>
      <c r="AA15" s="1374"/>
      <c r="AB15" s="1374"/>
      <c r="AC15" s="1374"/>
      <c r="AD15" s="1374"/>
      <c r="AE15" s="1374"/>
      <c r="AF15" s="1374"/>
      <c r="AG15" s="1374"/>
      <c r="AH15" s="1374"/>
      <c r="AI15" s="1374"/>
      <c r="AJ15" s="1375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461"/>
      <c r="BC15" s="461"/>
      <c r="BD15" s="461"/>
      <c r="BE15" s="461"/>
      <c r="BF15" s="461"/>
      <c r="BG15" s="461"/>
      <c r="BH15" s="461"/>
      <c r="BI15" s="461"/>
      <c r="BJ15" s="461"/>
      <c r="BK15" s="461"/>
      <c r="BL15" s="461"/>
      <c r="BM15" s="461"/>
      <c r="BN15" s="461"/>
      <c r="BO15" s="461"/>
      <c r="BP15" s="461"/>
      <c r="BQ15" s="461"/>
      <c r="BR15" s="461"/>
      <c r="BS15" s="461"/>
      <c r="BT15" s="461"/>
      <c r="BU15" s="1366"/>
      <c r="BV15" s="1366"/>
      <c r="BW15" s="1366"/>
      <c r="BX15" s="1366"/>
      <c r="BY15" s="1366"/>
      <c r="BZ15" s="1366"/>
      <c r="CA15" s="1366"/>
      <c r="CB15" s="1366"/>
      <c r="CC15" s="1366"/>
      <c r="CD15" s="1366"/>
      <c r="CE15" s="1366"/>
      <c r="CF15" s="1366"/>
      <c r="CG15" s="1366"/>
      <c r="CH15" s="1367"/>
    </row>
    <row r="16" spans="1:108" s="59" customFormat="1" ht="10.5" x14ac:dyDescent="0.2">
      <c r="A16" s="946" t="s">
        <v>50</v>
      </c>
      <c r="B16" s="947"/>
      <c r="C16" s="947"/>
      <c r="D16" s="947"/>
      <c r="E16" s="947"/>
      <c r="F16" s="947"/>
      <c r="G16" s="1370" t="s">
        <v>364</v>
      </c>
      <c r="H16" s="1370"/>
      <c r="I16" s="1370"/>
      <c r="J16" s="1370"/>
      <c r="K16" s="1370"/>
      <c r="L16" s="1370"/>
      <c r="M16" s="1370"/>
      <c r="N16" s="1370"/>
      <c r="O16" s="1370"/>
      <c r="P16" s="1370"/>
      <c r="Q16" s="1370"/>
      <c r="R16" s="1370"/>
      <c r="S16" s="1370"/>
      <c r="T16" s="1370"/>
      <c r="U16" s="1370"/>
      <c r="V16" s="1370"/>
      <c r="W16" s="1370"/>
      <c r="X16" s="1370"/>
      <c r="Y16" s="1370"/>
      <c r="Z16" s="1370"/>
      <c r="AA16" s="1370"/>
      <c r="AB16" s="1370"/>
      <c r="AC16" s="1370"/>
      <c r="AD16" s="1370"/>
      <c r="AE16" s="1370"/>
      <c r="AF16" s="1370"/>
      <c r="AG16" s="1370"/>
      <c r="AH16" s="1370"/>
      <c r="AI16" s="1370"/>
      <c r="AJ16" s="1370"/>
      <c r="AK16" s="461"/>
      <c r="AL16" s="461"/>
      <c r="AM16" s="461"/>
      <c r="AN16" s="461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1"/>
      <c r="BB16" s="461"/>
      <c r="BC16" s="461"/>
      <c r="BD16" s="461"/>
      <c r="BE16" s="461"/>
      <c r="BF16" s="461"/>
      <c r="BG16" s="461"/>
      <c r="BH16" s="461"/>
      <c r="BI16" s="461"/>
      <c r="BJ16" s="461"/>
      <c r="BK16" s="461"/>
      <c r="BL16" s="461"/>
      <c r="BM16" s="461"/>
      <c r="BN16" s="461"/>
      <c r="BO16" s="461"/>
      <c r="BP16" s="461"/>
      <c r="BQ16" s="461"/>
      <c r="BR16" s="461"/>
      <c r="BS16" s="461"/>
      <c r="BT16" s="461"/>
      <c r="BU16" s="1366"/>
      <c r="BV16" s="1366"/>
      <c r="BW16" s="1366"/>
      <c r="BX16" s="1366"/>
      <c r="BY16" s="1366"/>
      <c r="BZ16" s="1366"/>
      <c r="CA16" s="1366"/>
      <c r="CB16" s="1366"/>
      <c r="CC16" s="1366"/>
      <c r="CD16" s="1366"/>
      <c r="CE16" s="1366"/>
      <c r="CF16" s="1366"/>
      <c r="CG16" s="1366"/>
      <c r="CH16" s="1367"/>
    </row>
    <row r="17" spans="1:108" s="2" customFormat="1" ht="10.5" x14ac:dyDescent="0.2">
      <c r="A17" s="946" t="s">
        <v>363</v>
      </c>
      <c r="B17" s="947"/>
      <c r="C17" s="947"/>
      <c r="D17" s="947"/>
      <c r="E17" s="947"/>
      <c r="F17" s="947"/>
      <c r="G17" s="1370" t="s">
        <v>678</v>
      </c>
      <c r="H17" s="1370"/>
      <c r="I17" s="1370"/>
      <c r="J17" s="1370"/>
      <c r="K17" s="1370"/>
      <c r="L17" s="1370"/>
      <c r="M17" s="1370"/>
      <c r="N17" s="1370"/>
      <c r="O17" s="1370"/>
      <c r="P17" s="1370"/>
      <c r="Q17" s="1370"/>
      <c r="R17" s="1370"/>
      <c r="S17" s="1370"/>
      <c r="T17" s="1370"/>
      <c r="U17" s="1370"/>
      <c r="V17" s="1370"/>
      <c r="W17" s="1370"/>
      <c r="X17" s="1370"/>
      <c r="Y17" s="1370"/>
      <c r="Z17" s="1370"/>
      <c r="AA17" s="1370"/>
      <c r="AB17" s="1370"/>
      <c r="AC17" s="1370"/>
      <c r="AD17" s="1370"/>
      <c r="AE17" s="1370"/>
      <c r="AF17" s="1370"/>
      <c r="AG17" s="1370"/>
      <c r="AH17" s="1370"/>
      <c r="AI17" s="1370"/>
      <c r="AJ17" s="1370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61"/>
      <c r="BE17" s="461"/>
      <c r="BF17" s="461"/>
      <c r="BG17" s="461"/>
      <c r="BH17" s="461"/>
      <c r="BI17" s="461"/>
      <c r="BJ17" s="461"/>
      <c r="BK17" s="461"/>
      <c r="BL17" s="461"/>
      <c r="BM17" s="461"/>
      <c r="BN17" s="461"/>
      <c r="BO17" s="461"/>
      <c r="BP17" s="461"/>
      <c r="BQ17" s="461"/>
      <c r="BR17" s="461"/>
      <c r="BS17" s="461"/>
      <c r="BT17" s="461"/>
      <c r="BU17" s="1366"/>
      <c r="BV17" s="1366"/>
      <c r="BW17" s="1366"/>
      <c r="BX17" s="1366"/>
      <c r="BY17" s="1366"/>
      <c r="BZ17" s="1366"/>
      <c r="CA17" s="1366"/>
      <c r="CB17" s="1366"/>
      <c r="CC17" s="1366"/>
      <c r="CD17" s="1366"/>
      <c r="CE17" s="1366"/>
      <c r="CF17" s="1366"/>
      <c r="CG17" s="1366"/>
      <c r="CH17" s="1367"/>
    </row>
    <row r="18" spans="1:108" s="26" customFormat="1" ht="10.5" x14ac:dyDescent="0.2">
      <c r="A18" s="946" t="s">
        <v>20</v>
      </c>
      <c r="B18" s="947"/>
      <c r="C18" s="947"/>
      <c r="D18" s="947"/>
      <c r="E18" s="947"/>
      <c r="F18" s="947"/>
      <c r="G18" s="1373" t="s">
        <v>359</v>
      </c>
      <c r="H18" s="1374"/>
      <c r="I18" s="1374"/>
      <c r="J18" s="1374"/>
      <c r="K18" s="1374"/>
      <c r="L18" s="1374"/>
      <c r="M18" s="1374"/>
      <c r="N18" s="1374"/>
      <c r="O18" s="1374"/>
      <c r="P18" s="1374"/>
      <c r="Q18" s="1374"/>
      <c r="R18" s="1374"/>
      <c r="S18" s="1374"/>
      <c r="T18" s="1374"/>
      <c r="U18" s="1374"/>
      <c r="V18" s="1374"/>
      <c r="W18" s="1374"/>
      <c r="X18" s="1374"/>
      <c r="Y18" s="1374"/>
      <c r="Z18" s="1374"/>
      <c r="AA18" s="1374"/>
      <c r="AB18" s="1374"/>
      <c r="AC18" s="1374"/>
      <c r="AD18" s="1374"/>
      <c r="AE18" s="1374"/>
      <c r="AF18" s="1374"/>
      <c r="AG18" s="1374"/>
      <c r="AH18" s="1374"/>
      <c r="AI18" s="1374"/>
      <c r="AJ18" s="1375"/>
      <c r="AK18" s="461"/>
      <c r="AL18" s="461"/>
      <c r="AM18" s="461"/>
      <c r="AN18" s="461"/>
      <c r="AO18" s="461"/>
      <c r="AP18" s="461"/>
      <c r="AQ18" s="461"/>
      <c r="AR18" s="461"/>
      <c r="AS18" s="461"/>
      <c r="AT18" s="461"/>
      <c r="AU18" s="461"/>
      <c r="AV18" s="461"/>
      <c r="AW18" s="461"/>
      <c r="AX18" s="461"/>
      <c r="AY18" s="461"/>
      <c r="AZ18" s="461"/>
      <c r="BA18" s="461"/>
      <c r="BB18" s="461"/>
      <c r="BC18" s="461"/>
      <c r="BD18" s="461"/>
      <c r="BE18" s="461"/>
      <c r="BF18" s="461"/>
      <c r="BG18" s="461"/>
      <c r="BH18" s="461"/>
      <c r="BI18" s="461"/>
      <c r="BJ18" s="461"/>
      <c r="BK18" s="461"/>
      <c r="BL18" s="461"/>
      <c r="BM18" s="461"/>
      <c r="BN18" s="461"/>
      <c r="BO18" s="461"/>
      <c r="BP18" s="461"/>
      <c r="BQ18" s="461"/>
      <c r="BR18" s="461"/>
      <c r="BS18" s="461"/>
      <c r="BT18" s="461"/>
      <c r="BU18" s="1366"/>
      <c r="BV18" s="1366"/>
      <c r="BW18" s="1366"/>
      <c r="BX18" s="1366"/>
      <c r="BY18" s="1366"/>
      <c r="BZ18" s="1366"/>
      <c r="CA18" s="1366"/>
      <c r="CB18" s="1366"/>
      <c r="CC18" s="1366"/>
      <c r="CD18" s="1366"/>
      <c r="CE18" s="1366"/>
      <c r="CF18" s="1366"/>
      <c r="CG18" s="1366"/>
      <c r="CH18" s="1367"/>
    </row>
    <row r="19" spans="1:108" s="26" customFormat="1" ht="10.5" x14ac:dyDescent="0.2">
      <c r="A19" s="946" t="s">
        <v>51</v>
      </c>
      <c r="B19" s="947"/>
      <c r="C19" s="947"/>
      <c r="D19" s="947"/>
      <c r="E19" s="947"/>
      <c r="F19" s="947"/>
      <c r="G19" s="1370" t="s">
        <v>358</v>
      </c>
      <c r="H19" s="1370"/>
      <c r="I19" s="1370"/>
      <c r="J19" s="1370"/>
      <c r="K19" s="1370"/>
      <c r="L19" s="1370"/>
      <c r="M19" s="1370"/>
      <c r="N19" s="1370"/>
      <c r="O19" s="1370"/>
      <c r="P19" s="1370"/>
      <c r="Q19" s="1370"/>
      <c r="R19" s="1370"/>
      <c r="S19" s="1370"/>
      <c r="T19" s="1370"/>
      <c r="U19" s="1370"/>
      <c r="V19" s="1370"/>
      <c r="W19" s="1370"/>
      <c r="X19" s="1370"/>
      <c r="Y19" s="1370"/>
      <c r="Z19" s="1370"/>
      <c r="AA19" s="1370"/>
      <c r="AB19" s="1370"/>
      <c r="AC19" s="1370"/>
      <c r="AD19" s="1370"/>
      <c r="AE19" s="1370"/>
      <c r="AF19" s="1370"/>
      <c r="AG19" s="1370"/>
      <c r="AH19" s="1370"/>
      <c r="AI19" s="1370"/>
      <c r="AJ19" s="1370"/>
      <c r="AK19" s="461"/>
      <c r="AL19" s="461"/>
      <c r="AM19" s="461"/>
      <c r="AN19" s="461"/>
      <c r="AO19" s="461"/>
      <c r="AP19" s="461"/>
      <c r="AQ19" s="461"/>
      <c r="AR19" s="461"/>
      <c r="AS19" s="461"/>
      <c r="AT19" s="461"/>
      <c r="AU19" s="461"/>
      <c r="AV19" s="461"/>
      <c r="AW19" s="461"/>
      <c r="AX19" s="461"/>
      <c r="AY19" s="461"/>
      <c r="AZ19" s="461"/>
      <c r="BA19" s="461"/>
      <c r="BB19" s="461"/>
      <c r="BC19" s="461"/>
      <c r="BD19" s="461"/>
      <c r="BE19" s="461"/>
      <c r="BF19" s="461"/>
      <c r="BG19" s="461"/>
      <c r="BH19" s="461"/>
      <c r="BI19" s="461"/>
      <c r="BJ19" s="461"/>
      <c r="BK19" s="461"/>
      <c r="BL19" s="461"/>
      <c r="BM19" s="461"/>
      <c r="BN19" s="461"/>
      <c r="BO19" s="461"/>
      <c r="BP19" s="461"/>
      <c r="BQ19" s="461"/>
      <c r="BR19" s="461"/>
      <c r="BS19" s="461"/>
      <c r="BT19" s="461"/>
      <c r="BU19" s="1366"/>
      <c r="BV19" s="1366"/>
      <c r="BW19" s="1366"/>
      <c r="BX19" s="1366"/>
      <c r="BY19" s="1366"/>
      <c r="BZ19" s="1366"/>
      <c r="CA19" s="1366"/>
      <c r="CB19" s="1366"/>
      <c r="CC19" s="1366"/>
      <c r="CD19" s="1366"/>
      <c r="CE19" s="1366"/>
      <c r="CF19" s="1366"/>
      <c r="CG19" s="1366"/>
      <c r="CH19" s="1367"/>
    </row>
    <row r="20" spans="1:108" s="2" customFormat="1" ht="10.5" x14ac:dyDescent="0.2">
      <c r="A20" s="946" t="s">
        <v>52</v>
      </c>
      <c r="B20" s="947"/>
      <c r="C20" s="947"/>
      <c r="D20" s="947"/>
      <c r="E20" s="947"/>
      <c r="F20" s="947"/>
      <c r="G20" s="1370" t="s">
        <v>357</v>
      </c>
      <c r="H20" s="1370"/>
      <c r="I20" s="1370"/>
      <c r="J20" s="1370"/>
      <c r="K20" s="1370"/>
      <c r="L20" s="1370"/>
      <c r="M20" s="1370"/>
      <c r="N20" s="1370"/>
      <c r="O20" s="1370"/>
      <c r="P20" s="1370"/>
      <c r="Q20" s="1370"/>
      <c r="R20" s="1370"/>
      <c r="S20" s="1370"/>
      <c r="T20" s="1370"/>
      <c r="U20" s="1370"/>
      <c r="V20" s="1370"/>
      <c r="W20" s="1370"/>
      <c r="X20" s="1370"/>
      <c r="Y20" s="1370"/>
      <c r="Z20" s="1370"/>
      <c r="AA20" s="1370"/>
      <c r="AB20" s="1370"/>
      <c r="AC20" s="1370"/>
      <c r="AD20" s="1370"/>
      <c r="AE20" s="1370"/>
      <c r="AF20" s="1370"/>
      <c r="AG20" s="1370"/>
      <c r="AH20" s="1370"/>
      <c r="AI20" s="1370"/>
      <c r="AJ20" s="1370"/>
      <c r="AK20" s="461"/>
      <c r="AL20" s="461"/>
      <c r="AM20" s="461"/>
      <c r="AN20" s="461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1"/>
      <c r="BB20" s="461"/>
      <c r="BC20" s="461"/>
      <c r="BD20" s="461"/>
      <c r="BE20" s="461"/>
      <c r="BF20" s="461"/>
      <c r="BG20" s="461"/>
      <c r="BH20" s="461"/>
      <c r="BI20" s="461"/>
      <c r="BJ20" s="461"/>
      <c r="BK20" s="461"/>
      <c r="BL20" s="461"/>
      <c r="BM20" s="461"/>
      <c r="BN20" s="461"/>
      <c r="BO20" s="461"/>
      <c r="BP20" s="461"/>
      <c r="BQ20" s="461"/>
      <c r="BR20" s="461"/>
      <c r="BS20" s="461"/>
      <c r="BT20" s="461"/>
      <c r="BU20" s="1366"/>
      <c r="BV20" s="1366"/>
      <c r="BW20" s="1366"/>
      <c r="BX20" s="1366"/>
      <c r="BY20" s="1366"/>
      <c r="BZ20" s="1366"/>
      <c r="CA20" s="1366"/>
      <c r="CB20" s="1366"/>
      <c r="CC20" s="1366"/>
      <c r="CD20" s="1366"/>
      <c r="CE20" s="1366"/>
      <c r="CF20" s="1366"/>
      <c r="CG20" s="1366"/>
      <c r="CH20" s="1367"/>
    </row>
    <row r="21" spans="1:108" s="2" customFormat="1" ht="10.5" x14ac:dyDescent="0.2">
      <c r="A21" s="946" t="s">
        <v>356</v>
      </c>
      <c r="B21" s="947"/>
      <c r="C21" s="947"/>
      <c r="D21" s="947"/>
      <c r="E21" s="947"/>
      <c r="F21" s="947"/>
      <c r="G21" s="1370" t="s">
        <v>355</v>
      </c>
      <c r="H21" s="1370"/>
      <c r="I21" s="1370"/>
      <c r="J21" s="1370"/>
      <c r="K21" s="1370"/>
      <c r="L21" s="1370"/>
      <c r="M21" s="1370"/>
      <c r="N21" s="1370"/>
      <c r="O21" s="1370"/>
      <c r="P21" s="1370"/>
      <c r="Q21" s="1370"/>
      <c r="R21" s="1370"/>
      <c r="S21" s="1370"/>
      <c r="T21" s="1370"/>
      <c r="U21" s="1370"/>
      <c r="V21" s="1370"/>
      <c r="W21" s="1370"/>
      <c r="X21" s="1370"/>
      <c r="Y21" s="1370"/>
      <c r="Z21" s="1370"/>
      <c r="AA21" s="1370"/>
      <c r="AB21" s="1370"/>
      <c r="AC21" s="1370"/>
      <c r="AD21" s="1370"/>
      <c r="AE21" s="1370"/>
      <c r="AF21" s="1370"/>
      <c r="AG21" s="1370"/>
      <c r="AH21" s="1370"/>
      <c r="AI21" s="1370"/>
      <c r="AJ21" s="1370"/>
      <c r="AK21" s="461"/>
      <c r="AL21" s="461"/>
      <c r="AM21" s="461"/>
      <c r="AN21" s="461"/>
      <c r="AO21" s="461"/>
      <c r="AP21" s="461"/>
      <c r="AQ21" s="461"/>
      <c r="AR21" s="461"/>
      <c r="AS21" s="461"/>
      <c r="AT21" s="461"/>
      <c r="AU21" s="461"/>
      <c r="AV21" s="461"/>
      <c r="AW21" s="461"/>
      <c r="AX21" s="461"/>
      <c r="AY21" s="461"/>
      <c r="AZ21" s="461"/>
      <c r="BA21" s="461"/>
      <c r="BB21" s="461"/>
      <c r="BC21" s="461"/>
      <c r="BD21" s="461"/>
      <c r="BE21" s="461"/>
      <c r="BF21" s="461"/>
      <c r="BG21" s="461"/>
      <c r="BH21" s="461"/>
      <c r="BI21" s="461"/>
      <c r="BJ21" s="461"/>
      <c r="BK21" s="461"/>
      <c r="BL21" s="461"/>
      <c r="BM21" s="461"/>
      <c r="BN21" s="461"/>
      <c r="BO21" s="461"/>
      <c r="BP21" s="461"/>
      <c r="BQ21" s="461"/>
      <c r="BR21" s="461"/>
      <c r="BS21" s="461"/>
      <c r="BT21" s="461"/>
      <c r="BU21" s="1366"/>
      <c r="BV21" s="1366"/>
      <c r="BW21" s="1366"/>
      <c r="BX21" s="1366"/>
      <c r="BY21" s="1366"/>
      <c r="BZ21" s="1366"/>
      <c r="CA21" s="1366"/>
      <c r="CB21" s="1366"/>
      <c r="CC21" s="1366"/>
      <c r="CD21" s="1366"/>
      <c r="CE21" s="1366"/>
      <c r="CF21" s="1366"/>
      <c r="CG21" s="1366"/>
      <c r="CH21" s="1367"/>
    </row>
    <row r="22" spans="1:108" s="2" customFormat="1" ht="10.5" x14ac:dyDescent="0.2">
      <c r="A22" s="946" t="s">
        <v>354</v>
      </c>
      <c r="B22" s="947"/>
      <c r="C22" s="947"/>
      <c r="D22" s="947"/>
      <c r="E22" s="947"/>
      <c r="F22" s="947"/>
      <c r="G22" s="1370" t="s">
        <v>353</v>
      </c>
      <c r="H22" s="1370"/>
      <c r="I22" s="1370"/>
      <c r="J22" s="1370"/>
      <c r="K22" s="1370"/>
      <c r="L22" s="1370"/>
      <c r="M22" s="1370"/>
      <c r="N22" s="1370"/>
      <c r="O22" s="1370"/>
      <c r="P22" s="1370"/>
      <c r="Q22" s="1370"/>
      <c r="R22" s="1370"/>
      <c r="S22" s="1370"/>
      <c r="T22" s="1370"/>
      <c r="U22" s="1370"/>
      <c r="V22" s="1370"/>
      <c r="W22" s="1370"/>
      <c r="X22" s="1370"/>
      <c r="Y22" s="1370"/>
      <c r="Z22" s="1370"/>
      <c r="AA22" s="1370"/>
      <c r="AB22" s="1370"/>
      <c r="AC22" s="1370"/>
      <c r="AD22" s="1370"/>
      <c r="AE22" s="1370"/>
      <c r="AF22" s="1370"/>
      <c r="AG22" s="1370"/>
      <c r="AH22" s="1370"/>
      <c r="AI22" s="1370"/>
      <c r="AJ22" s="1370"/>
      <c r="AK22" s="461"/>
      <c r="AL22" s="461"/>
      <c r="AM22" s="461"/>
      <c r="AN22" s="461"/>
      <c r="AO22" s="461"/>
      <c r="AP22" s="461"/>
      <c r="AQ22" s="461"/>
      <c r="AR22" s="461"/>
      <c r="AS22" s="461"/>
      <c r="AT22" s="461"/>
      <c r="AU22" s="461"/>
      <c r="AV22" s="461"/>
      <c r="AW22" s="461"/>
      <c r="AX22" s="461"/>
      <c r="AY22" s="461"/>
      <c r="AZ22" s="461"/>
      <c r="BA22" s="461"/>
      <c r="BB22" s="461"/>
      <c r="BC22" s="461"/>
      <c r="BD22" s="461"/>
      <c r="BE22" s="461"/>
      <c r="BF22" s="461"/>
      <c r="BG22" s="461"/>
      <c r="BH22" s="461"/>
      <c r="BI22" s="461"/>
      <c r="BJ22" s="461"/>
      <c r="BK22" s="461"/>
      <c r="BL22" s="461"/>
      <c r="BM22" s="461"/>
      <c r="BN22" s="461"/>
      <c r="BO22" s="461"/>
      <c r="BP22" s="461"/>
      <c r="BQ22" s="461"/>
      <c r="BR22" s="461"/>
      <c r="BS22" s="461"/>
      <c r="BT22" s="461"/>
      <c r="BU22" s="1366"/>
      <c r="BV22" s="1366"/>
      <c r="BW22" s="1366"/>
      <c r="BX22" s="1366"/>
      <c r="BY22" s="1366"/>
      <c r="BZ22" s="1366"/>
      <c r="CA22" s="1366"/>
      <c r="CB22" s="1366"/>
      <c r="CC22" s="1366"/>
      <c r="CD22" s="1366"/>
      <c r="CE22" s="1366"/>
      <c r="CF22" s="1366"/>
      <c r="CG22" s="1366"/>
      <c r="CH22" s="1367"/>
    </row>
    <row r="23" spans="1:108" s="26" customFormat="1" ht="10.5" x14ac:dyDescent="0.2">
      <c r="A23" s="946" t="s">
        <v>352</v>
      </c>
      <c r="B23" s="947"/>
      <c r="C23" s="947"/>
      <c r="D23" s="947"/>
      <c r="E23" s="947"/>
      <c r="F23" s="947"/>
      <c r="G23" s="1373" t="s">
        <v>351</v>
      </c>
      <c r="H23" s="1374"/>
      <c r="I23" s="1374"/>
      <c r="J23" s="1374"/>
      <c r="K23" s="1374"/>
      <c r="L23" s="1374"/>
      <c r="M23" s="1374"/>
      <c r="N23" s="1374"/>
      <c r="O23" s="1374"/>
      <c r="P23" s="1374"/>
      <c r="Q23" s="1374"/>
      <c r="R23" s="1374"/>
      <c r="S23" s="1374"/>
      <c r="T23" s="1374"/>
      <c r="U23" s="1374"/>
      <c r="V23" s="1374"/>
      <c r="W23" s="1374"/>
      <c r="X23" s="1374"/>
      <c r="Y23" s="1374"/>
      <c r="Z23" s="1374"/>
      <c r="AA23" s="1374"/>
      <c r="AB23" s="1374"/>
      <c r="AC23" s="1374"/>
      <c r="AD23" s="1374"/>
      <c r="AE23" s="1374"/>
      <c r="AF23" s="1374"/>
      <c r="AG23" s="1374"/>
      <c r="AH23" s="1374"/>
      <c r="AI23" s="1374"/>
      <c r="AJ23" s="1375"/>
      <c r="AK23" s="461"/>
      <c r="AL23" s="461"/>
      <c r="AM23" s="461"/>
      <c r="AN23" s="461"/>
      <c r="AO23" s="461"/>
      <c r="AP23" s="461"/>
      <c r="AQ23" s="461"/>
      <c r="AR23" s="461"/>
      <c r="AS23" s="461"/>
      <c r="AT23" s="461"/>
      <c r="AU23" s="461"/>
      <c r="AV23" s="461"/>
      <c r="AW23" s="461"/>
      <c r="AX23" s="461"/>
      <c r="AY23" s="461"/>
      <c r="AZ23" s="461"/>
      <c r="BA23" s="461"/>
      <c r="BB23" s="461"/>
      <c r="BC23" s="461"/>
      <c r="BD23" s="461"/>
      <c r="BE23" s="461"/>
      <c r="BF23" s="461"/>
      <c r="BG23" s="461"/>
      <c r="BH23" s="461"/>
      <c r="BI23" s="461"/>
      <c r="BJ23" s="461"/>
      <c r="BK23" s="461"/>
      <c r="BL23" s="461"/>
      <c r="BM23" s="461"/>
      <c r="BN23" s="461"/>
      <c r="BO23" s="461"/>
      <c r="BP23" s="461"/>
      <c r="BQ23" s="461"/>
      <c r="BR23" s="461"/>
      <c r="BS23" s="461"/>
      <c r="BT23" s="461"/>
      <c r="BU23" s="1366"/>
      <c r="BV23" s="1366"/>
      <c r="BW23" s="1366"/>
      <c r="BX23" s="1366"/>
      <c r="BY23" s="1366"/>
      <c r="BZ23" s="1366"/>
      <c r="CA23" s="1366"/>
      <c r="CB23" s="1366"/>
      <c r="CC23" s="1366"/>
      <c r="CD23" s="1366"/>
      <c r="CE23" s="1366"/>
      <c r="CF23" s="1366"/>
      <c r="CG23" s="1366"/>
      <c r="CH23" s="1367"/>
    </row>
    <row r="24" spans="1:108" s="2" customFormat="1" thickBot="1" x14ac:dyDescent="0.25">
      <c r="A24" s="978" t="s">
        <v>350</v>
      </c>
      <c r="B24" s="979"/>
      <c r="C24" s="979"/>
      <c r="D24" s="979"/>
      <c r="E24" s="979"/>
      <c r="F24" s="979"/>
      <c r="G24" s="1371" t="s">
        <v>347</v>
      </c>
      <c r="H24" s="1371"/>
      <c r="I24" s="1371"/>
      <c r="J24" s="1371"/>
      <c r="K24" s="1371"/>
      <c r="L24" s="1371"/>
      <c r="M24" s="1371"/>
      <c r="N24" s="1371"/>
      <c r="O24" s="1371"/>
      <c r="P24" s="1371"/>
      <c r="Q24" s="1371"/>
      <c r="R24" s="1371"/>
      <c r="S24" s="1371"/>
      <c r="T24" s="1371"/>
      <c r="U24" s="1371"/>
      <c r="V24" s="1371"/>
      <c r="W24" s="1371"/>
      <c r="X24" s="1371"/>
      <c r="Y24" s="1371"/>
      <c r="Z24" s="1371"/>
      <c r="AA24" s="1371"/>
      <c r="AB24" s="1371"/>
      <c r="AC24" s="1371"/>
      <c r="AD24" s="1371"/>
      <c r="AE24" s="1371"/>
      <c r="AF24" s="1371"/>
      <c r="AG24" s="1371"/>
      <c r="AH24" s="1371"/>
      <c r="AI24" s="1371"/>
      <c r="AJ24" s="1371"/>
      <c r="AK24" s="543"/>
      <c r="AL24" s="543"/>
      <c r="AM24" s="543"/>
      <c r="AN24" s="543"/>
      <c r="AO24" s="543"/>
      <c r="AP24" s="543"/>
      <c r="AQ24" s="543"/>
      <c r="AR24" s="543"/>
      <c r="AS24" s="543"/>
      <c r="AT24" s="543"/>
      <c r="AU24" s="543"/>
      <c r="AV24" s="543"/>
      <c r="AW24" s="543"/>
      <c r="AX24" s="543"/>
      <c r="AY24" s="543"/>
      <c r="AZ24" s="543"/>
      <c r="BA24" s="543"/>
      <c r="BB24" s="543"/>
      <c r="BC24" s="543"/>
      <c r="BD24" s="543"/>
      <c r="BE24" s="543"/>
      <c r="BF24" s="543"/>
      <c r="BG24" s="543"/>
      <c r="BH24" s="543"/>
      <c r="BI24" s="543"/>
      <c r="BJ24" s="543"/>
      <c r="BK24" s="543"/>
      <c r="BL24" s="543"/>
      <c r="BM24" s="543"/>
      <c r="BN24" s="543"/>
      <c r="BO24" s="543"/>
      <c r="BP24" s="543"/>
      <c r="BQ24" s="543"/>
      <c r="BR24" s="543"/>
      <c r="BS24" s="543"/>
      <c r="BT24" s="543"/>
      <c r="BU24" s="1368"/>
      <c r="BV24" s="1368"/>
      <c r="BW24" s="1368"/>
      <c r="BX24" s="1368"/>
      <c r="BY24" s="1368"/>
      <c r="BZ24" s="1368"/>
      <c r="CA24" s="1368"/>
      <c r="CB24" s="1368"/>
      <c r="CC24" s="1368"/>
      <c r="CD24" s="1368"/>
      <c r="CE24" s="1368"/>
      <c r="CF24" s="1368"/>
      <c r="CG24" s="1368"/>
      <c r="CH24" s="1369"/>
    </row>
    <row r="25" spans="1:108" s="2" customFormat="1" x14ac:dyDescent="0.2">
      <c r="A25" s="77"/>
      <c r="D25" s="77"/>
      <c r="E25" s="77"/>
      <c r="F25" s="77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</row>
    <row r="26" spans="1:108" s="2" customFormat="1" x14ac:dyDescent="0.2">
      <c r="A26" s="77"/>
      <c r="B26" s="1" t="s">
        <v>463</v>
      </c>
      <c r="C26" s="1"/>
      <c r="D26" s="77"/>
      <c r="E26" s="77"/>
      <c r="F26" s="77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</row>
    <row r="27" spans="1:108" s="2" customFormat="1" x14ac:dyDescent="0.2">
      <c r="A27" s="77"/>
      <c r="B27" s="77"/>
      <c r="C27" s="77"/>
      <c r="D27" s="77"/>
      <c r="E27" s="77"/>
      <c r="F27" s="77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</row>
    <row r="28" spans="1:108" s="18" customFormat="1" ht="12.75" x14ac:dyDescent="0.2">
      <c r="A28" s="1365" t="s">
        <v>677</v>
      </c>
      <c r="B28" s="1365"/>
      <c r="C28" s="1365"/>
      <c r="D28" s="1365"/>
      <c r="E28" s="1365"/>
      <c r="F28" s="1365"/>
      <c r="G28" s="1365"/>
      <c r="H28" s="1365"/>
      <c r="I28" s="1365"/>
      <c r="J28" s="1365"/>
      <c r="K28" s="1365"/>
      <c r="L28" s="1365"/>
      <c r="M28" s="1365"/>
      <c r="N28" s="1365"/>
      <c r="O28" s="1365"/>
      <c r="P28" s="1365"/>
      <c r="Q28" s="1365"/>
      <c r="R28" s="1365"/>
      <c r="S28" s="1365"/>
      <c r="T28" s="1365"/>
      <c r="U28" s="1365"/>
      <c r="V28" s="1365"/>
      <c r="W28" s="1365"/>
      <c r="X28" s="1365"/>
      <c r="Y28" s="1365"/>
      <c r="Z28" s="1365"/>
      <c r="AA28" s="1365"/>
      <c r="AB28" s="1365"/>
      <c r="AC28" s="1365"/>
      <c r="AD28" s="1365"/>
      <c r="AE28" s="1365"/>
      <c r="AF28" s="1365"/>
      <c r="AG28" s="1365"/>
      <c r="AH28" s="1365"/>
      <c r="AI28" s="1365"/>
      <c r="AJ28" s="1365"/>
      <c r="AK28" s="1365"/>
      <c r="AL28" s="1365"/>
      <c r="AM28" s="1365"/>
      <c r="AN28" s="1365"/>
      <c r="AO28" s="1365"/>
      <c r="AP28" s="1365"/>
      <c r="AQ28" s="1365"/>
      <c r="AR28" s="1365"/>
      <c r="AS28" s="1365"/>
      <c r="AT28" s="1365"/>
      <c r="AU28" s="1365"/>
      <c r="AV28" s="1365"/>
      <c r="AW28" s="1365"/>
      <c r="AX28" s="1365"/>
      <c r="AY28" s="1365"/>
      <c r="AZ28" s="1365"/>
      <c r="BA28" s="1365"/>
      <c r="BB28" s="1365"/>
      <c r="BC28" s="1365"/>
      <c r="BD28" s="1365"/>
      <c r="BE28" s="1365"/>
      <c r="BF28" s="1365"/>
      <c r="BG28" s="1365"/>
      <c r="BH28" s="1365"/>
      <c r="BI28" s="1365"/>
      <c r="BJ28" s="1365"/>
      <c r="BK28" s="1365"/>
      <c r="BL28" s="1365"/>
      <c r="BM28" s="1365"/>
      <c r="BN28" s="1365"/>
      <c r="BO28" s="1365"/>
      <c r="BP28" s="1365"/>
      <c r="BQ28" s="1365"/>
      <c r="BR28" s="1365"/>
      <c r="BS28" s="1365"/>
      <c r="BT28" s="1365"/>
      <c r="BU28" s="1365"/>
      <c r="BV28" s="1365"/>
      <c r="BW28" s="1365"/>
      <c r="BX28" s="1365"/>
      <c r="BY28" s="1365"/>
      <c r="BZ28" s="1365"/>
      <c r="CA28" s="1365"/>
      <c r="CB28" s="1365"/>
      <c r="CC28" s="1365"/>
      <c r="CD28" s="1365"/>
      <c r="CE28" s="1365"/>
      <c r="CF28" s="1365"/>
      <c r="CG28" s="1365"/>
      <c r="CH28" s="1365"/>
      <c r="CI28" s="1365"/>
      <c r="CJ28" s="1365"/>
      <c r="CK28" s="1365"/>
      <c r="CL28" s="1365"/>
      <c r="CM28" s="1365"/>
      <c r="CN28" s="1365"/>
      <c r="CO28" s="1365"/>
      <c r="CP28" s="1365"/>
      <c r="CQ28" s="1365"/>
      <c r="CR28" s="1365"/>
      <c r="CS28" s="1365"/>
      <c r="CT28" s="1365"/>
      <c r="CU28" s="1365"/>
      <c r="CV28" s="1365"/>
      <c r="CW28" s="1365"/>
      <c r="CX28" s="1365"/>
      <c r="CY28" s="1365"/>
      <c r="CZ28" s="1365"/>
      <c r="DA28" s="1365"/>
      <c r="DB28" s="1365"/>
      <c r="DC28" s="1365"/>
      <c r="DD28" s="1365"/>
    </row>
    <row r="29" spans="1:108" s="2" customFormat="1" ht="12" thickBot="1" x14ac:dyDescent="0.25">
      <c r="A29" s="77"/>
      <c r="B29" s="77"/>
      <c r="C29" s="77"/>
      <c r="D29" s="77"/>
      <c r="E29" s="77"/>
      <c r="F29" s="77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</row>
    <row r="30" spans="1:108" s="2" customFormat="1" ht="10.5" x14ac:dyDescent="0.2">
      <c r="A30" s="967" t="s">
        <v>0</v>
      </c>
      <c r="B30" s="968"/>
      <c r="C30" s="968"/>
      <c r="D30" s="968"/>
      <c r="E30" s="968"/>
      <c r="F30" s="1396"/>
      <c r="G30" s="390" t="s">
        <v>97</v>
      </c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  <c r="AH30" s="391"/>
      <c r="AI30" s="391"/>
      <c r="AJ30" s="963"/>
      <c r="AK30" s="1391" t="s">
        <v>46</v>
      </c>
      <c r="AL30" s="388"/>
      <c r="AM30" s="388"/>
      <c r="AN30" s="388"/>
      <c r="AO30" s="388"/>
      <c r="AP30" s="388"/>
      <c r="AQ30" s="388"/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388"/>
      <c r="BL30" s="388"/>
      <c r="BM30" s="388"/>
      <c r="BN30" s="388"/>
      <c r="BO30" s="388"/>
      <c r="BP30" s="388"/>
      <c r="BQ30" s="388"/>
      <c r="BR30" s="388"/>
      <c r="BS30" s="388"/>
      <c r="BT30" s="388"/>
      <c r="BU30" s="388" t="s">
        <v>95</v>
      </c>
      <c r="BV30" s="388"/>
      <c r="BW30" s="388"/>
      <c r="BX30" s="388"/>
      <c r="BY30" s="388"/>
      <c r="BZ30" s="388"/>
      <c r="CA30" s="388"/>
      <c r="CB30" s="388"/>
      <c r="CC30" s="388"/>
      <c r="CD30" s="388"/>
      <c r="CE30" s="388"/>
      <c r="CF30" s="388"/>
      <c r="CG30" s="388"/>
      <c r="CH30" s="388"/>
      <c r="CI30" s="388"/>
      <c r="CJ30" s="388"/>
      <c r="CK30" s="388"/>
      <c r="CL30" s="388"/>
      <c r="CM30" s="388"/>
      <c r="CN30" s="388"/>
      <c r="CO30" s="388"/>
      <c r="CP30" s="388"/>
      <c r="CQ30" s="388"/>
      <c r="CR30" s="388"/>
      <c r="CS30" s="388"/>
      <c r="CT30" s="388"/>
      <c r="CU30" s="388"/>
      <c r="CV30" s="388"/>
      <c r="CW30" s="388"/>
      <c r="CX30" s="388"/>
      <c r="CY30" s="388"/>
      <c r="CZ30" s="388"/>
      <c r="DA30" s="388"/>
      <c r="DB30" s="388"/>
      <c r="DC30" s="388"/>
      <c r="DD30" s="419"/>
    </row>
    <row r="31" spans="1:108" s="2" customFormat="1" ht="10.5" customHeight="1" x14ac:dyDescent="0.2">
      <c r="A31" s="970"/>
      <c r="B31" s="486"/>
      <c r="C31" s="486"/>
      <c r="D31" s="486"/>
      <c r="E31" s="486"/>
      <c r="F31" s="1397"/>
      <c r="G31" s="393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964"/>
      <c r="AK31" s="236" t="s">
        <v>460</v>
      </c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7"/>
      <c r="BU31" s="235" t="s">
        <v>460</v>
      </c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1197"/>
    </row>
    <row r="32" spans="1:108" s="2" customFormat="1" ht="10.5" customHeight="1" x14ac:dyDescent="0.2">
      <c r="A32" s="970"/>
      <c r="B32" s="486"/>
      <c r="C32" s="486"/>
      <c r="D32" s="486"/>
      <c r="E32" s="486"/>
      <c r="F32" s="1397"/>
      <c r="G32" s="393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4"/>
      <c r="Y32" s="394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  <c r="AJ32" s="964"/>
      <c r="AK32" s="236" t="s">
        <v>116</v>
      </c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7"/>
      <c r="BU32" s="235" t="s">
        <v>116</v>
      </c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1197"/>
    </row>
    <row r="33" spans="1:108" s="2" customFormat="1" ht="21.75" customHeight="1" thickBot="1" x14ac:dyDescent="0.25">
      <c r="A33" s="1380"/>
      <c r="B33" s="469"/>
      <c r="C33" s="469"/>
      <c r="D33" s="469"/>
      <c r="E33" s="469"/>
      <c r="F33" s="1398"/>
      <c r="G33" s="1177"/>
      <c r="H33" s="1178"/>
      <c r="I33" s="1178"/>
      <c r="J33" s="1178"/>
      <c r="K33" s="1178"/>
      <c r="L33" s="1178"/>
      <c r="M33" s="1178"/>
      <c r="N33" s="1178"/>
      <c r="O33" s="1178"/>
      <c r="P33" s="1178"/>
      <c r="Q33" s="1178"/>
      <c r="R33" s="1178"/>
      <c r="S33" s="1178"/>
      <c r="T33" s="1178"/>
      <c r="U33" s="1178"/>
      <c r="V33" s="1178"/>
      <c r="W33" s="1178"/>
      <c r="X33" s="1178"/>
      <c r="Y33" s="1178"/>
      <c r="Z33" s="1178"/>
      <c r="AA33" s="1178"/>
      <c r="AB33" s="1178"/>
      <c r="AC33" s="1178"/>
      <c r="AD33" s="1178"/>
      <c r="AE33" s="1178"/>
      <c r="AF33" s="1178"/>
      <c r="AG33" s="1178"/>
      <c r="AH33" s="1178"/>
      <c r="AI33" s="1178"/>
      <c r="AJ33" s="1378"/>
      <c r="AK33" s="1379" t="s">
        <v>676</v>
      </c>
      <c r="AL33" s="1183"/>
      <c r="AM33" s="1183"/>
      <c r="AN33" s="1183"/>
      <c r="AO33" s="1183"/>
      <c r="AP33" s="1183"/>
      <c r="AQ33" s="1185"/>
      <c r="AR33" s="1372" t="s">
        <v>675</v>
      </c>
      <c r="AS33" s="1183"/>
      <c r="AT33" s="1183"/>
      <c r="AU33" s="1183"/>
      <c r="AV33" s="1183"/>
      <c r="AW33" s="1183"/>
      <c r="AX33" s="1185"/>
      <c r="AY33" s="1372" t="s">
        <v>674</v>
      </c>
      <c r="AZ33" s="1183"/>
      <c r="BA33" s="1183"/>
      <c r="BB33" s="1183"/>
      <c r="BC33" s="1183"/>
      <c r="BD33" s="1183"/>
      <c r="BE33" s="1185"/>
      <c r="BF33" s="1372" t="s">
        <v>673</v>
      </c>
      <c r="BG33" s="1183"/>
      <c r="BH33" s="1183"/>
      <c r="BI33" s="1183"/>
      <c r="BJ33" s="1183"/>
      <c r="BK33" s="1183"/>
      <c r="BL33" s="1185"/>
      <c r="BM33" s="1184" t="s">
        <v>672</v>
      </c>
      <c r="BN33" s="1183"/>
      <c r="BO33" s="1183"/>
      <c r="BP33" s="1183"/>
      <c r="BQ33" s="1183"/>
      <c r="BR33" s="1183"/>
      <c r="BS33" s="1183"/>
      <c r="BT33" s="1183"/>
      <c r="BU33" s="1392" t="s">
        <v>676</v>
      </c>
      <c r="BV33" s="1183"/>
      <c r="BW33" s="1183"/>
      <c r="BX33" s="1183"/>
      <c r="BY33" s="1183"/>
      <c r="BZ33" s="1183"/>
      <c r="CA33" s="1185"/>
      <c r="CB33" s="1372" t="s">
        <v>675</v>
      </c>
      <c r="CC33" s="1183"/>
      <c r="CD33" s="1183"/>
      <c r="CE33" s="1183"/>
      <c r="CF33" s="1183"/>
      <c r="CG33" s="1183"/>
      <c r="CH33" s="1185"/>
      <c r="CI33" s="1372" t="s">
        <v>674</v>
      </c>
      <c r="CJ33" s="1183"/>
      <c r="CK33" s="1183"/>
      <c r="CL33" s="1183"/>
      <c r="CM33" s="1183"/>
      <c r="CN33" s="1183"/>
      <c r="CO33" s="1185"/>
      <c r="CP33" s="1372" t="s">
        <v>673</v>
      </c>
      <c r="CQ33" s="1183"/>
      <c r="CR33" s="1183"/>
      <c r="CS33" s="1183"/>
      <c r="CT33" s="1183"/>
      <c r="CU33" s="1183"/>
      <c r="CV33" s="1185"/>
      <c r="CW33" s="1184" t="s">
        <v>672</v>
      </c>
      <c r="CX33" s="1183"/>
      <c r="CY33" s="1183"/>
      <c r="CZ33" s="1183"/>
      <c r="DA33" s="1183"/>
      <c r="DB33" s="1183"/>
      <c r="DC33" s="1183"/>
      <c r="DD33" s="1196"/>
    </row>
    <row r="34" spans="1:108" s="73" customFormat="1" ht="10.5" x14ac:dyDescent="0.2">
      <c r="A34" s="1399" t="s">
        <v>16</v>
      </c>
      <c r="B34" s="1400"/>
      <c r="C34" s="1400"/>
      <c r="D34" s="1400"/>
      <c r="E34" s="1400"/>
      <c r="F34" s="1401"/>
      <c r="G34" s="1402">
        <v>2</v>
      </c>
      <c r="H34" s="1388"/>
      <c r="I34" s="1388"/>
      <c r="J34" s="1388"/>
      <c r="K34" s="1388"/>
      <c r="L34" s="1388"/>
      <c r="M34" s="1388"/>
      <c r="N34" s="1388"/>
      <c r="O34" s="1388"/>
      <c r="P34" s="1388"/>
      <c r="Q34" s="1388"/>
      <c r="R34" s="1388"/>
      <c r="S34" s="1388"/>
      <c r="T34" s="1388"/>
      <c r="U34" s="1388"/>
      <c r="V34" s="1388"/>
      <c r="W34" s="1388"/>
      <c r="X34" s="1388"/>
      <c r="Y34" s="1388"/>
      <c r="Z34" s="1388"/>
      <c r="AA34" s="1388"/>
      <c r="AB34" s="1388"/>
      <c r="AC34" s="1388"/>
      <c r="AD34" s="1388"/>
      <c r="AE34" s="1388"/>
      <c r="AF34" s="1388"/>
      <c r="AG34" s="1388"/>
      <c r="AH34" s="1388"/>
      <c r="AI34" s="1388"/>
      <c r="AJ34" s="1403"/>
      <c r="AK34" s="1404">
        <v>3</v>
      </c>
      <c r="AL34" s="1388"/>
      <c r="AM34" s="1388"/>
      <c r="AN34" s="1388"/>
      <c r="AO34" s="1388"/>
      <c r="AP34" s="1388"/>
      <c r="AQ34" s="1388"/>
      <c r="AR34" s="1388">
        <v>4</v>
      </c>
      <c r="AS34" s="1388"/>
      <c r="AT34" s="1388"/>
      <c r="AU34" s="1388"/>
      <c r="AV34" s="1388"/>
      <c r="AW34" s="1388"/>
      <c r="AX34" s="1388"/>
      <c r="AY34" s="1388">
        <v>5</v>
      </c>
      <c r="AZ34" s="1388"/>
      <c r="BA34" s="1388"/>
      <c r="BB34" s="1388"/>
      <c r="BC34" s="1388"/>
      <c r="BD34" s="1388"/>
      <c r="BE34" s="1388"/>
      <c r="BF34" s="1388">
        <v>6</v>
      </c>
      <c r="BG34" s="1388"/>
      <c r="BH34" s="1388"/>
      <c r="BI34" s="1388"/>
      <c r="BJ34" s="1388"/>
      <c r="BK34" s="1388"/>
      <c r="BL34" s="1388"/>
      <c r="BM34" s="1388">
        <v>7</v>
      </c>
      <c r="BN34" s="1388"/>
      <c r="BO34" s="1388"/>
      <c r="BP34" s="1388"/>
      <c r="BQ34" s="1388"/>
      <c r="BR34" s="1388"/>
      <c r="BS34" s="1388"/>
      <c r="BT34" s="1389"/>
      <c r="BU34" s="1386">
        <v>8</v>
      </c>
      <c r="BV34" s="1387"/>
      <c r="BW34" s="1387"/>
      <c r="BX34" s="1387"/>
      <c r="BY34" s="1387"/>
      <c r="BZ34" s="1387"/>
      <c r="CA34" s="1387"/>
      <c r="CB34" s="1387">
        <v>9</v>
      </c>
      <c r="CC34" s="1387"/>
      <c r="CD34" s="1387"/>
      <c r="CE34" s="1387"/>
      <c r="CF34" s="1387"/>
      <c r="CG34" s="1387"/>
      <c r="CH34" s="1387"/>
      <c r="CI34" s="1387">
        <v>10</v>
      </c>
      <c r="CJ34" s="1387"/>
      <c r="CK34" s="1387"/>
      <c r="CL34" s="1387"/>
      <c r="CM34" s="1387"/>
      <c r="CN34" s="1387"/>
      <c r="CO34" s="1387"/>
      <c r="CP34" s="1387">
        <v>11</v>
      </c>
      <c r="CQ34" s="1387"/>
      <c r="CR34" s="1387"/>
      <c r="CS34" s="1387"/>
      <c r="CT34" s="1387"/>
      <c r="CU34" s="1387"/>
      <c r="CV34" s="1387"/>
      <c r="CW34" s="1387">
        <v>12</v>
      </c>
      <c r="CX34" s="1387"/>
      <c r="CY34" s="1387"/>
      <c r="CZ34" s="1387"/>
      <c r="DA34" s="1387"/>
      <c r="DB34" s="1387"/>
      <c r="DC34" s="1387"/>
      <c r="DD34" s="1393"/>
    </row>
    <row r="35" spans="1:108" s="2" customFormat="1" thickBot="1" x14ac:dyDescent="0.25">
      <c r="A35" s="1405"/>
      <c r="B35" s="1406"/>
      <c r="C35" s="1406"/>
      <c r="D35" s="1406"/>
      <c r="E35" s="1406"/>
      <c r="F35" s="1407"/>
      <c r="G35" s="1408"/>
      <c r="H35" s="1409"/>
      <c r="I35" s="1409"/>
      <c r="J35" s="1409"/>
      <c r="K35" s="1409"/>
      <c r="L35" s="1409"/>
      <c r="M35" s="1409"/>
      <c r="N35" s="1409"/>
      <c r="O35" s="1409"/>
      <c r="P35" s="1409"/>
      <c r="Q35" s="1409"/>
      <c r="R35" s="1409"/>
      <c r="S35" s="1409"/>
      <c r="T35" s="1409"/>
      <c r="U35" s="1409"/>
      <c r="V35" s="1409"/>
      <c r="W35" s="1409"/>
      <c r="X35" s="1409"/>
      <c r="Y35" s="1409"/>
      <c r="Z35" s="1409"/>
      <c r="AA35" s="1409"/>
      <c r="AB35" s="1409"/>
      <c r="AC35" s="1409"/>
      <c r="AD35" s="1409"/>
      <c r="AE35" s="1409"/>
      <c r="AF35" s="1409"/>
      <c r="AG35" s="1409"/>
      <c r="AH35" s="1409"/>
      <c r="AI35" s="1409"/>
      <c r="AJ35" s="1410"/>
      <c r="AK35" s="1411"/>
      <c r="AL35" s="1385"/>
      <c r="AM35" s="1385"/>
      <c r="AN35" s="1385"/>
      <c r="AO35" s="1385"/>
      <c r="AP35" s="1385"/>
      <c r="AQ35" s="1385"/>
      <c r="AR35" s="1385"/>
      <c r="AS35" s="1385"/>
      <c r="AT35" s="1385"/>
      <c r="AU35" s="1385"/>
      <c r="AV35" s="1385"/>
      <c r="AW35" s="1385"/>
      <c r="AX35" s="1385"/>
      <c r="AY35" s="1385"/>
      <c r="AZ35" s="1385"/>
      <c r="BA35" s="1385"/>
      <c r="BB35" s="1385"/>
      <c r="BC35" s="1385"/>
      <c r="BD35" s="1385"/>
      <c r="BE35" s="1385"/>
      <c r="BF35" s="1385"/>
      <c r="BG35" s="1385"/>
      <c r="BH35" s="1385"/>
      <c r="BI35" s="1385"/>
      <c r="BJ35" s="1385"/>
      <c r="BK35" s="1385"/>
      <c r="BL35" s="1385"/>
      <c r="BM35" s="1385"/>
      <c r="BN35" s="1385"/>
      <c r="BO35" s="1385"/>
      <c r="BP35" s="1385"/>
      <c r="BQ35" s="1385"/>
      <c r="BR35" s="1385"/>
      <c r="BS35" s="1385"/>
      <c r="BT35" s="1390"/>
      <c r="BU35" s="1394"/>
      <c r="BV35" s="1385"/>
      <c r="BW35" s="1385"/>
      <c r="BX35" s="1385"/>
      <c r="BY35" s="1385"/>
      <c r="BZ35" s="1385"/>
      <c r="CA35" s="1385"/>
      <c r="CB35" s="1385"/>
      <c r="CC35" s="1385"/>
      <c r="CD35" s="1385"/>
      <c r="CE35" s="1385"/>
      <c r="CF35" s="1385"/>
      <c r="CG35" s="1385"/>
      <c r="CH35" s="1385"/>
      <c r="CI35" s="1385"/>
      <c r="CJ35" s="1385"/>
      <c r="CK35" s="1385"/>
      <c r="CL35" s="1385"/>
      <c r="CM35" s="1385"/>
      <c r="CN35" s="1385"/>
      <c r="CO35" s="1385"/>
      <c r="CP35" s="1385"/>
      <c r="CQ35" s="1385"/>
      <c r="CR35" s="1385"/>
      <c r="CS35" s="1385"/>
      <c r="CT35" s="1385"/>
      <c r="CU35" s="1385"/>
      <c r="CV35" s="1385"/>
      <c r="CW35" s="1385"/>
      <c r="CX35" s="1385"/>
      <c r="CY35" s="1385"/>
      <c r="CZ35" s="1385"/>
      <c r="DA35" s="1385"/>
      <c r="DB35" s="1385"/>
      <c r="DC35" s="1385"/>
      <c r="DD35" s="1395"/>
    </row>
    <row r="36" spans="1:108" s="18" customFormat="1" ht="12.75" x14ac:dyDescent="0.2"/>
    <row r="37" spans="1:108" ht="11.1" customHeight="1" x14ac:dyDescent="0.2">
      <c r="B37" s="1" t="s">
        <v>463</v>
      </c>
      <c r="D37" s="3"/>
      <c r="E37" s="3"/>
      <c r="F37" s="3"/>
      <c r="G37" s="3"/>
      <c r="H37" s="3"/>
    </row>
  </sheetData>
  <mergeCells count="202">
    <mergeCell ref="A35:F35"/>
    <mergeCell ref="G35:AJ35"/>
    <mergeCell ref="AK35:AQ35"/>
    <mergeCell ref="G30:AJ33"/>
    <mergeCell ref="AY33:BE33"/>
    <mergeCell ref="BN21:BT21"/>
    <mergeCell ref="AZ20:BF20"/>
    <mergeCell ref="AY34:BE34"/>
    <mergeCell ref="AK32:BT32"/>
    <mergeCell ref="A17:F17"/>
    <mergeCell ref="AK17:AR17"/>
    <mergeCell ref="AS17:AY17"/>
    <mergeCell ref="A18:F18"/>
    <mergeCell ref="AK18:AR18"/>
    <mergeCell ref="AS18:AY18"/>
    <mergeCell ref="A30:F33"/>
    <mergeCell ref="AK31:BT31"/>
    <mergeCell ref="A34:F34"/>
    <mergeCell ref="G34:AJ34"/>
    <mergeCell ref="AK34:AQ34"/>
    <mergeCell ref="BM33:BT33"/>
    <mergeCell ref="AR33:AX33"/>
    <mergeCell ref="BN24:BT24"/>
    <mergeCell ref="CW34:DD34"/>
    <mergeCell ref="BU35:CA35"/>
    <mergeCell ref="CB35:CH35"/>
    <mergeCell ref="CI35:CO35"/>
    <mergeCell ref="CP35:CV35"/>
    <mergeCell ref="CW35:DD35"/>
    <mergeCell ref="AR34:AX34"/>
    <mergeCell ref="AY35:BE35"/>
    <mergeCell ref="CP34:CV34"/>
    <mergeCell ref="BF34:BL34"/>
    <mergeCell ref="AR35:AX35"/>
    <mergeCell ref="AS16:AY16"/>
    <mergeCell ref="AZ18:BF18"/>
    <mergeCell ref="BG18:BM18"/>
    <mergeCell ref="AZ19:BF19"/>
    <mergeCell ref="BG19:BM19"/>
    <mergeCell ref="AZ24:BF24"/>
    <mergeCell ref="BG24:BM24"/>
    <mergeCell ref="A15:F15"/>
    <mergeCell ref="AK15:AR15"/>
    <mergeCell ref="AS15:AY15"/>
    <mergeCell ref="G15:AJ15"/>
    <mergeCell ref="AZ17:BF17"/>
    <mergeCell ref="A16:F16"/>
    <mergeCell ref="G16:AJ16"/>
    <mergeCell ref="AK16:AR16"/>
    <mergeCell ref="AK20:AR20"/>
    <mergeCell ref="AS20:AY20"/>
    <mergeCell ref="G20:AJ20"/>
    <mergeCell ref="AK24:AR24"/>
    <mergeCell ref="AS24:AY24"/>
    <mergeCell ref="AS22:AY22"/>
    <mergeCell ref="AS21:AY21"/>
    <mergeCell ref="AK21:AR21"/>
    <mergeCell ref="A24:F24"/>
    <mergeCell ref="BG13:BM13"/>
    <mergeCell ref="BG20:BM20"/>
    <mergeCell ref="BF35:BL35"/>
    <mergeCell ref="BU34:CA34"/>
    <mergeCell ref="CB34:CH34"/>
    <mergeCell ref="CI34:CO34"/>
    <mergeCell ref="BN18:BT18"/>
    <mergeCell ref="BM34:BT34"/>
    <mergeCell ref="BN22:BT22"/>
    <mergeCell ref="BN23:BT23"/>
    <mergeCell ref="AZ16:BF16"/>
    <mergeCell ref="BG16:BM16"/>
    <mergeCell ref="BN14:BT14"/>
    <mergeCell ref="BU15:CH15"/>
    <mergeCell ref="AZ13:BF13"/>
    <mergeCell ref="BU30:DD30"/>
    <mergeCell ref="BU31:DD31"/>
    <mergeCell ref="BU32:DD32"/>
    <mergeCell ref="BM35:BT35"/>
    <mergeCell ref="AK30:BT30"/>
    <mergeCell ref="CI33:CO33"/>
    <mergeCell ref="CP33:CV33"/>
    <mergeCell ref="CW33:DD33"/>
    <mergeCell ref="BU33:CA33"/>
    <mergeCell ref="AK13:AR13"/>
    <mergeCell ref="AS13:AY13"/>
    <mergeCell ref="G13:AJ13"/>
    <mergeCell ref="A14:F14"/>
    <mergeCell ref="AK14:AR14"/>
    <mergeCell ref="AS14:AY14"/>
    <mergeCell ref="G14:AJ14"/>
    <mergeCell ref="A13:F13"/>
    <mergeCell ref="A9:F9"/>
    <mergeCell ref="A10:F10"/>
    <mergeCell ref="AS11:AY11"/>
    <mergeCell ref="AK9:AR9"/>
    <mergeCell ref="AK10:AR10"/>
    <mergeCell ref="AK11:AR11"/>
    <mergeCell ref="AZ12:BF12"/>
    <mergeCell ref="BG12:BM12"/>
    <mergeCell ref="G11:AJ11"/>
    <mergeCell ref="AZ10:BF10"/>
    <mergeCell ref="G12:AJ12"/>
    <mergeCell ref="AS5:AY5"/>
    <mergeCell ref="A4:F6"/>
    <mergeCell ref="G4:AJ6"/>
    <mergeCell ref="AS6:AY6"/>
    <mergeCell ref="AK6:AR6"/>
    <mergeCell ref="G8:AJ8"/>
    <mergeCell ref="AS7:AY7"/>
    <mergeCell ref="AS8:AY8"/>
    <mergeCell ref="G7:AJ7"/>
    <mergeCell ref="AK8:AR8"/>
    <mergeCell ref="A7:F7"/>
    <mergeCell ref="A8:F8"/>
    <mergeCell ref="A12:F12"/>
    <mergeCell ref="AK5:AR5"/>
    <mergeCell ref="AZ14:BF14"/>
    <mergeCell ref="BN17:BT17"/>
    <mergeCell ref="BN15:BT15"/>
    <mergeCell ref="G10:AJ10"/>
    <mergeCell ref="AK33:AQ33"/>
    <mergeCell ref="A11:F11"/>
    <mergeCell ref="AZ7:BF7"/>
    <mergeCell ref="BG7:BM7"/>
    <mergeCell ref="AZ9:BF9"/>
    <mergeCell ref="BG9:BM9"/>
    <mergeCell ref="G17:AJ17"/>
    <mergeCell ref="BG10:BM10"/>
    <mergeCell ref="AZ11:BF11"/>
    <mergeCell ref="AS12:AY12"/>
    <mergeCell ref="AS9:AY9"/>
    <mergeCell ref="AS10:AY10"/>
    <mergeCell ref="G9:AJ9"/>
    <mergeCell ref="BN9:BT9"/>
    <mergeCell ref="G22:AJ22"/>
    <mergeCell ref="AK22:AR22"/>
    <mergeCell ref="BN16:BT16"/>
    <mergeCell ref="BN13:BT13"/>
    <mergeCell ref="AK12:AR12"/>
    <mergeCell ref="BN10:BT10"/>
    <mergeCell ref="BU7:CH7"/>
    <mergeCell ref="BU4:CH6"/>
    <mergeCell ref="AZ5:BF5"/>
    <mergeCell ref="BG5:BM5"/>
    <mergeCell ref="AK4:BT4"/>
    <mergeCell ref="AZ6:BF6"/>
    <mergeCell ref="BG6:BM6"/>
    <mergeCell ref="AK7:AR7"/>
    <mergeCell ref="AZ8:BF8"/>
    <mergeCell ref="BG8:BM8"/>
    <mergeCell ref="BU8:CH8"/>
    <mergeCell ref="BN5:BT5"/>
    <mergeCell ref="BN7:BT7"/>
    <mergeCell ref="BN8:BT8"/>
    <mergeCell ref="BN6:BT6"/>
    <mergeCell ref="BN11:BT11"/>
    <mergeCell ref="BN12:BT12"/>
    <mergeCell ref="BG11:BM11"/>
    <mergeCell ref="CB33:CH33"/>
    <mergeCell ref="A23:F23"/>
    <mergeCell ref="AZ23:BF23"/>
    <mergeCell ref="BG23:BM23"/>
    <mergeCell ref="G23:AJ23"/>
    <mergeCell ref="BF33:BL33"/>
    <mergeCell ref="BG15:BM15"/>
    <mergeCell ref="BG21:BM21"/>
    <mergeCell ref="AZ22:BF22"/>
    <mergeCell ref="BG22:BM22"/>
    <mergeCell ref="A22:F22"/>
    <mergeCell ref="BU16:CH16"/>
    <mergeCell ref="BU17:CH17"/>
    <mergeCell ref="G18:AJ18"/>
    <mergeCell ref="BG17:BM17"/>
    <mergeCell ref="AZ21:BF21"/>
    <mergeCell ref="A19:F19"/>
    <mergeCell ref="A20:F20"/>
    <mergeCell ref="A21:F21"/>
    <mergeCell ref="AK19:AR19"/>
    <mergeCell ref="AS19:AY19"/>
    <mergeCell ref="A2:DD2"/>
    <mergeCell ref="A28:DD28"/>
    <mergeCell ref="BU21:CH21"/>
    <mergeCell ref="BU22:CH22"/>
    <mergeCell ref="BU23:CH23"/>
    <mergeCell ref="BU24:CH24"/>
    <mergeCell ref="BU18:CH18"/>
    <mergeCell ref="BN20:BT20"/>
    <mergeCell ref="BN19:BT19"/>
    <mergeCell ref="G19:AJ19"/>
    <mergeCell ref="BU9:CH9"/>
    <mergeCell ref="BU10:CH10"/>
    <mergeCell ref="BU11:CH11"/>
    <mergeCell ref="BU12:CH12"/>
    <mergeCell ref="BU13:CH13"/>
    <mergeCell ref="BU14:CH14"/>
    <mergeCell ref="BG14:BM14"/>
    <mergeCell ref="AZ15:BF15"/>
    <mergeCell ref="AK23:AR23"/>
    <mergeCell ref="AS23:AY23"/>
    <mergeCell ref="BU19:CH19"/>
    <mergeCell ref="BU20:CH20"/>
    <mergeCell ref="G21:AJ21"/>
    <mergeCell ref="G24:AJ24"/>
  </mergeCells>
  <pageMargins left="0.78740157480314965" right="0.35433070866141736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O27"/>
  <sheetViews>
    <sheetView view="pageBreakPreview" zoomScale="120" zoomScaleNormal="100" workbookViewId="0">
      <selection activeCell="R19" sqref="R19:W19"/>
    </sheetView>
  </sheetViews>
  <sheetFormatPr defaultColWidth="0.85546875" defaultRowHeight="15" x14ac:dyDescent="0.25"/>
  <cols>
    <col min="1" max="16" width="0.85546875" style="15"/>
    <col min="17" max="17" width="21.5703125" style="15" customWidth="1"/>
    <col min="18" max="248" width="0.85546875" style="15"/>
    <col min="249" max="249" width="0.85546875" style="15" customWidth="1"/>
    <col min="250" max="386" width="0.85546875" style="15"/>
    <col min="387" max="387" width="0.85546875" style="15" customWidth="1"/>
    <col min="388" max="390" width="0.85546875" style="15"/>
    <col min="391" max="398" width="1.42578125" style="15" customWidth="1"/>
    <col min="399" max="399" width="1.42578125" style="93" customWidth="1"/>
    <col min="400" max="406" width="1.42578125" style="15" customWidth="1"/>
    <col min="407" max="16384" width="0.85546875" style="15"/>
  </cols>
  <sheetData>
    <row r="1" spans="1:405" s="2" customFormat="1" ht="30.75" customHeight="1" x14ac:dyDescent="0.2">
      <c r="OA1" s="314" t="s">
        <v>103</v>
      </c>
      <c r="OB1" s="314"/>
      <c r="OC1" s="314"/>
      <c r="OD1" s="314"/>
      <c r="OE1" s="314"/>
      <c r="OF1" s="314"/>
      <c r="OG1" s="314"/>
      <c r="OH1" s="314"/>
      <c r="OI1" s="314"/>
      <c r="OJ1" s="314"/>
      <c r="OK1" s="314"/>
      <c r="OL1" s="314"/>
      <c r="OM1" s="314"/>
      <c r="ON1" s="314"/>
      <c r="OO1" s="314"/>
    </row>
    <row r="2" spans="1:405" s="2" customFormat="1" ht="9.9499999999999993" customHeight="1" x14ac:dyDescent="0.2"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OI2" s="22"/>
      <c r="OO2" s="28" t="s">
        <v>102</v>
      </c>
    </row>
    <row r="3" spans="1:405" s="2" customFormat="1" ht="9.9499999999999993" customHeight="1" x14ac:dyDescent="0.2"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OI3" s="22"/>
      <c r="OO3" s="28"/>
    </row>
    <row r="4" spans="1:405" s="26" customFormat="1" ht="9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NZ4" s="27"/>
      <c r="OA4" s="299" t="str">
        <f>'1.1'!IC3</f>
        <v>УТВЕРЖДАЮ:
Директор Петрозаводского филиала                                                          ООО "Энерго защита"</v>
      </c>
      <c r="OB4" s="299"/>
      <c r="OC4" s="299"/>
      <c r="OD4" s="299"/>
      <c r="OE4" s="299"/>
      <c r="OF4" s="299"/>
      <c r="OG4" s="299"/>
      <c r="OH4" s="299"/>
      <c r="OI4" s="299"/>
      <c r="OJ4" s="299"/>
      <c r="OK4" s="299"/>
      <c r="OL4" s="299"/>
      <c r="OM4" s="299"/>
      <c r="ON4" s="299"/>
      <c r="OO4" s="299"/>
    </row>
    <row r="5" spans="1:405" s="2" customFormat="1" ht="47.25" customHeight="1" x14ac:dyDescent="0.2">
      <c r="OA5" s="299"/>
      <c r="OB5" s="299"/>
      <c r="OC5" s="299"/>
      <c r="OD5" s="299"/>
      <c r="OE5" s="299"/>
      <c r="OF5" s="299"/>
      <c r="OG5" s="299"/>
      <c r="OH5" s="299"/>
      <c r="OI5" s="299"/>
      <c r="OJ5" s="299"/>
      <c r="OK5" s="299"/>
      <c r="OL5" s="299"/>
      <c r="OM5" s="299"/>
      <c r="ON5" s="299"/>
      <c r="OO5" s="299"/>
    </row>
    <row r="6" spans="1:405" s="2" customFormat="1" ht="9" customHeight="1" x14ac:dyDescent="0.2"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4"/>
      <c r="NZ6" s="96"/>
      <c r="OA6" s="332" t="str">
        <f>'1.1'!IC4</f>
        <v>А.А. Воробьев</v>
      </c>
      <c r="OB6" s="332"/>
      <c r="OC6" s="332"/>
      <c r="OD6" s="332"/>
      <c r="OE6" s="332"/>
      <c r="OF6" s="332"/>
      <c r="OG6" s="332"/>
      <c r="OH6" s="332"/>
      <c r="OI6" s="332"/>
      <c r="OJ6" s="332"/>
      <c r="OK6" s="332"/>
      <c r="OL6" s="332"/>
      <c r="OM6" s="332"/>
      <c r="ON6" s="332"/>
      <c r="OO6" s="332"/>
    </row>
    <row r="7" spans="1:405" s="13" customFormat="1" ht="9" customHeight="1" x14ac:dyDescent="0.15"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NZ7" s="97"/>
      <c r="OA7" s="333" t="s">
        <v>11</v>
      </c>
      <c r="OB7" s="333"/>
      <c r="OC7" s="333"/>
      <c r="OD7" s="333"/>
      <c r="OE7" s="333"/>
      <c r="OF7" s="333"/>
      <c r="OG7" s="333"/>
      <c r="OH7" s="333"/>
      <c r="OI7" s="333"/>
      <c r="OJ7" s="333"/>
      <c r="OK7" s="333"/>
      <c r="OL7" s="333"/>
      <c r="OM7" s="333"/>
      <c r="ON7" s="333"/>
      <c r="OO7" s="333"/>
    </row>
    <row r="8" spans="1:405" s="2" customFormat="1" ht="9" customHeight="1" x14ac:dyDescent="0.2">
      <c r="HN8" s="22"/>
      <c r="HO8" s="22"/>
      <c r="NZ8" s="328" t="s">
        <v>12</v>
      </c>
      <c r="OA8" s="328"/>
      <c r="OB8" s="289" t="str">
        <f>'1.1'!ID6</f>
        <v>14</v>
      </c>
      <c r="OC8" s="290"/>
      <c r="OD8" s="290"/>
      <c r="OE8" s="334" t="s">
        <v>12</v>
      </c>
      <c r="OF8" s="334"/>
      <c r="OG8" s="289" t="str">
        <f>'1.1'!II6</f>
        <v>декабря</v>
      </c>
      <c r="OH8" s="290"/>
      <c r="OI8" s="290"/>
      <c r="OJ8" s="290"/>
      <c r="OK8" s="290"/>
      <c r="OL8" s="328" t="s">
        <v>14</v>
      </c>
      <c r="OM8" s="328"/>
      <c r="ON8" s="328"/>
      <c r="OO8" s="328"/>
    </row>
    <row r="9" spans="1:405" s="1" customFormat="1" ht="10.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21"/>
      <c r="BU9" s="21"/>
      <c r="BV9" s="21"/>
      <c r="BW9" s="21"/>
      <c r="BX9" s="21"/>
      <c r="BY9" s="21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NZ9" s="98"/>
      <c r="OA9" s="98"/>
      <c r="OB9" s="98"/>
      <c r="OC9" s="98"/>
      <c r="OD9" s="98"/>
      <c r="OE9" s="98"/>
      <c r="OF9" s="98"/>
      <c r="OG9" s="98"/>
      <c r="OH9" s="98"/>
      <c r="OI9" s="98"/>
      <c r="OJ9" s="98"/>
      <c r="OK9" s="98"/>
      <c r="OL9" s="328" t="s">
        <v>13</v>
      </c>
      <c r="OM9" s="328"/>
      <c r="ON9" s="328"/>
      <c r="OO9" s="328"/>
    </row>
    <row r="10" spans="1:405" s="1" customFormat="1" ht="10.5" customHeight="1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21"/>
      <c r="BU10" s="21"/>
      <c r="BV10" s="21"/>
      <c r="BW10" s="21"/>
      <c r="BX10" s="21"/>
      <c r="BY10" s="21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9"/>
      <c r="OM10" s="99"/>
      <c r="ON10" s="99"/>
      <c r="OO10" s="99"/>
    </row>
    <row r="11" spans="1:405" s="18" customFormat="1" ht="12.75" x14ac:dyDescent="0.2">
      <c r="A11" s="315" t="s">
        <v>99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15"/>
      <c r="CY11" s="315"/>
      <c r="CZ11" s="315"/>
      <c r="DA11" s="315"/>
      <c r="DB11" s="315"/>
      <c r="DC11" s="315"/>
      <c r="DD11" s="315"/>
      <c r="DE11" s="315"/>
      <c r="DF11" s="315"/>
      <c r="DG11" s="315"/>
      <c r="DH11" s="315"/>
      <c r="DI11" s="315"/>
      <c r="DJ11" s="315"/>
      <c r="DK11" s="315"/>
      <c r="DL11" s="315"/>
      <c r="DM11" s="315"/>
      <c r="DN11" s="315"/>
      <c r="DO11" s="315"/>
      <c r="DP11" s="315"/>
      <c r="DQ11" s="315"/>
      <c r="DR11" s="315"/>
      <c r="DS11" s="315"/>
      <c r="DT11" s="315"/>
      <c r="DU11" s="315"/>
      <c r="DV11" s="315"/>
      <c r="DW11" s="315"/>
      <c r="DX11" s="315"/>
      <c r="DY11" s="315"/>
      <c r="DZ11" s="315"/>
      <c r="EA11" s="315"/>
      <c r="EB11" s="315"/>
      <c r="EC11" s="315"/>
      <c r="ED11" s="315"/>
      <c r="EE11" s="315"/>
      <c r="EF11" s="315"/>
      <c r="EG11" s="315"/>
      <c r="EH11" s="315"/>
      <c r="EI11" s="315"/>
      <c r="EJ11" s="315"/>
      <c r="EK11" s="315"/>
      <c r="EL11" s="315"/>
      <c r="EM11" s="315"/>
      <c r="EN11" s="315"/>
      <c r="EO11" s="315"/>
      <c r="EP11" s="315"/>
      <c r="EQ11" s="315"/>
      <c r="ER11" s="315"/>
      <c r="ES11" s="315"/>
      <c r="ET11" s="315"/>
      <c r="EU11" s="315"/>
      <c r="EV11" s="315"/>
      <c r="EW11" s="315"/>
      <c r="EX11" s="315"/>
      <c r="EY11" s="315"/>
      <c r="EZ11" s="315"/>
      <c r="FA11" s="315"/>
      <c r="FB11" s="315"/>
      <c r="FC11" s="315"/>
      <c r="FD11" s="315"/>
      <c r="FE11" s="315"/>
      <c r="FF11" s="315"/>
      <c r="FG11" s="315"/>
      <c r="FH11" s="315"/>
      <c r="FI11" s="315"/>
      <c r="FJ11" s="315"/>
      <c r="FK11" s="315"/>
      <c r="FL11" s="315"/>
      <c r="FM11" s="315"/>
      <c r="FN11" s="315"/>
      <c r="FO11" s="315"/>
      <c r="FP11" s="315"/>
      <c r="FQ11" s="315"/>
      <c r="FR11" s="315"/>
      <c r="FS11" s="315"/>
      <c r="FT11" s="315"/>
      <c r="FU11" s="315"/>
      <c r="FV11" s="315"/>
      <c r="FW11" s="315"/>
      <c r="FX11" s="315"/>
      <c r="FY11" s="315"/>
      <c r="FZ11" s="315"/>
      <c r="GA11" s="315"/>
      <c r="GB11" s="315"/>
      <c r="GC11" s="315"/>
      <c r="GD11" s="315"/>
      <c r="GE11" s="315"/>
      <c r="GF11" s="315"/>
      <c r="GG11" s="315"/>
      <c r="GH11" s="315"/>
      <c r="GI11" s="315"/>
      <c r="GJ11" s="315"/>
      <c r="GK11" s="315"/>
      <c r="GL11" s="315"/>
      <c r="GM11" s="315"/>
      <c r="GN11" s="315"/>
      <c r="GO11" s="315"/>
      <c r="GP11" s="315"/>
      <c r="GQ11" s="315"/>
      <c r="GR11" s="315"/>
      <c r="GS11" s="315"/>
      <c r="GT11" s="315"/>
      <c r="GU11" s="315"/>
      <c r="GV11" s="315"/>
      <c r="GW11" s="315"/>
      <c r="GX11" s="315"/>
      <c r="GY11" s="315"/>
      <c r="GZ11" s="315"/>
      <c r="HA11" s="315"/>
      <c r="HB11" s="315"/>
      <c r="HC11" s="315"/>
      <c r="HD11" s="315"/>
      <c r="HE11" s="315"/>
      <c r="HF11" s="315"/>
      <c r="HG11" s="315"/>
      <c r="HH11" s="315"/>
      <c r="HI11" s="315"/>
      <c r="HJ11" s="315"/>
      <c r="HK11" s="315"/>
      <c r="HL11" s="315"/>
      <c r="HM11" s="315"/>
      <c r="HN11" s="315"/>
      <c r="HO11" s="315"/>
      <c r="HP11" s="315"/>
      <c r="HQ11" s="315"/>
      <c r="HR11" s="315"/>
      <c r="HS11" s="315"/>
      <c r="HT11" s="315"/>
      <c r="HU11" s="315"/>
      <c r="HV11" s="315"/>
      <c r="HW11" s="315"/>
      <c r="HX11" s="315"/>
      <c r="HY11" s="315"/>
      <c r="HZ11" s="315"/>
      <c r="IA11" s="315"/>
      <c r="IB11" s="315"/>
      <c r="IC11" s="315"/>
      <c r="ID11" s="315"/>
      <c r="IE11" s="315"/>
      <c r="IF11" s="315"/>
      <c r="IG11" s="315"/>
      <c r="IH11" s="315"/>
      <c r="II11" s="315"/>
      <c r="IJ11" s="315"/>
      <c r="IK11" s="315"/>
      <c r="IL11" s="315"/>
      <c r="IM11" s="315"/>
      <c r="IN11" s="315"/>
      <c r="IO11" s="315"/>
      <c r="IP11" s="315"/>
      <c r="IQ11" s="315"/>
      <c r="IR11" s="315"/>
      <c r="IS11" s="315"/>
      <c r="IT11" s="315"/>
      <c r="IU11" s="315"/>
      <c r="IV11" s="315"/>
      <c r="IW11" s="315"/>
      <c r="IX11" s="315"/>
      <c r="IY11" s="315"/>
      <c r="IZ11" s="315"/>
      <c r="JA11" s="315"/>
      <c r="JB11" s="315"/>
      <c r="JC11" s="315"/>
      <c r="JD11" s="315"/>
      <c r="JE11" s="315"/>
      <c r="JF11" s="315"/>
      <c r="JG11" s="315"/>
      <c r="JH11" s="315"/>
      <c r="JI11" s="315"/>
      <c r="JJ11" s="315"/>
      <c r="JK11" s="315"/>
      <c r="JL11" s="315"/>
      <c r="JM11" s="315"/>
      <c r="JN11" s="315"/>
      <c r="JO11" s="315"/>
      <c r="JP11" s="315"/>
      <c r="JQ11" s="315"/>
      <c r="JR11" s="315"/>
      <c r="JS11" s="315"/>
      <c r="JT11" s="315"/>
      <c r="JU11" s="315"/>
      <c r="JV11" s="315"/>
      <c r="JW11" s="315"/>
      <c r="JX11" s="315"/>
      <c r="JY11" s="315"/>
      <c r="JZ11" s="315"/>
      <c r="KA11" s="315"/>
      <c r="KB11" s="315"/>
      <c r="KC11" s="315"/>
      <c r="KD11" s="315"/>
      <c r="KE11" s="315"/>
      <c r="KF11" s="315"/>
      <c r="KG11" s="315"/>
      <c r="KH11" s="315"/>
      <c r="KI11" s="315"/>
      <c r="KJ11" s="315"/>
      <c r="KK11" s="315"/>
      <c r="KL11" s="315"/>
      <c r="KM11" s="315"/>
      <c r="KN11" s="315"/>
      <c r="KO11" s="315"/>
      <c r="KP11" s="315"/>
      <c r="KQ11" s="315"/>
      <c r="KR11" s="315"/>
      <c r="KS11" s="315"/>
      <c r="KT11" s="315"/>
      <c r="KU11" s="315"/>
      <c r="KV11" s="315"/>
      <c r="KW11" s="315"/>
      <c r="KX11" s="315"/>
      <c r="KY11" s="315"/>
      <c r="KZ11" s="315"/>
      <c r="LA11" s="315"/>
      <c r="LB11" s="315"/>
      <c r="LC11" s="315"/>
      <c r="LD11" s="315"/>
      <c r="LE11" s="315"/>
      <c r="LF11" s="315"/>
      <c r="LG11" s="315"/>
      <c r="LH11" s="315"/>
      <c r="LI11" s="315"/>
      <c r="LJ11" s="315"/>
      <c r="LK11" s="315"/>
      <c r="LL11" s="315"/>
      <c r="LM11" s="315"/>
      <c r="LN11" s="315"/>
      <c r="LO11" s="315"/>
      <c r="LP11" s="315"/>
      <c r="LQ11" s="315"/>
      <c r="LR11" s="315"/>
      <c r="LS11" s="315"/>
      <c r="LT11" s="315"/>
      <c r="LU11" s="315"/>
      <c r="LV11" s="315"/>
      <c r="LW11" s="315"/>
      <c r="LX11" s="315"/>
      <c r="LY11" s="315"/>
      <c r="LZ11" s="315"/>
      <c r="MA11" s="315"/>
      <c r="MB11" s="315"/>
      <c r="MC11" s="315"/>
      <c r="MD11" s="315"/>
      <c r="ME11" s="315"/>
      <c r="MF11" s="315"/>
      <c r="MG11" s="315"/>
      <c r="MH11" s="315"/>
      <c r="MI11" s="315"/>
      <c r="MJ11" s="315"/>
      <c r="MK11" s="315"/>
      <c r="ML11" s="315"/>
      <c r="MM11" s="315"/>
      <c r="MN11" s="315"/>
      <c r="MO11" s="315"/>
      <c r="MP11" s="315"/>
      <c r="MQ11" s="315"/>
      <c r="MR11" s="315"/>
      <c r="MS11" s="315"/>
      <c r="MT11" s="315"/>
      <c r="MU11" s="315"/>
      <c r="MV11" s="315"/>
      <c r="MW11" s="315"/>
      <c r="MX11" s="315"/>
      <c r="MY11" s="315"/>
      <c r="MZ11" s="315"/>
      <c r="NA11" s="315"/>
      <c r="NB11" s="315"/>
      <c r="NC11" s="315"/>
      <c r="ND11" s="315"/>
      <c r="NE11" s="315"/>
      <c r="NF11" s="315"/>
      <c r="NG11" s="315"/>
      <c r="NH11" s="315"/>
      <c r="NI11" s="315"/>
      <c r="NJ11" s="315"/>
      <c r="NK11" s="315"/>
      <c r="NL11" s="315"/>
      <c r="NM11" s="315"/>
      <c r="NN11" s="315"/>
      <c r="NO11" s="315"/>
      <c r="NP11" s="315"/>
      <c r="NQ11" s="315"/>
      <c r="NR11" s="315"/>
      <c r="NS11" s="315"/>
      <c r="NT11" s="315"/>
      <c r="NU11" s="315"/>
      <c r="NV11" s="315"/>
      <c r="NW11" s="315"/>
      <c r="NX11" s="315"/>
      <c r="NY11" s="315"/>
      <c r="NZ11" s="315"/>
      <c r="OA11" s="315"/>
      <c r="OB11" s="315"/>
      <c r="OC11" s="315"/>
      <c r="OD11" s="315"/>
      <c r="OE11" s="315"/>
      <c r="OF11" s="315"/>
      <c r="OG11" s="315"/>
      <c r="OH11" s="315"/>
      <c r="OI11" s="315"/>
      <c r="OJ11" s="315"/>
      <c r="OK11" s="315"/>
      <c r="OL11" s="315"/>
      <c r="OM11" s="315"/>
      <c r="ON11" s="315"/>
      <c r="OO11" s="315"/>
    </row>
    <row r="12" spans="1:405" s="17" customFormat="1" x14ac:dyDescent="0.25">
      <c r="OI12" s="92"/>
    </row>
    <row r="13" spans="1:405" s="2" customFormat="1" ht="15" customHeight="1" x14ac:dyDescent="0.2">
      <c r="A13" s="316" t="s">
        <v>98</v>
      </c>
      <c r="B13" s="316"/>
      <c r="C13" s="316"/>
      <c r="D13" s="316"/>
      <c r="E13" s="316" t="s">
        <v>97</v>
      </c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254" t="s">
        <v>96</v>
      </c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6"/>
      <c r="BB13" s="254" t="s">
        <v>95</v>
      </c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6"/>
      <c r="CL13" s="317" t="s">
        <v>94</v>
      </c>
      <c r="CM13" s="318"/>
      <c r="CN13" s="318"/>
      <c r="CO13" s="318"/>
      <c r="CP13" s="318"/>
      <c r="CQ13" s="318"/>
      <c r="CR13" s="318"/>
      <c r="CS13" s="318"/>
      <c r="CT13" s="318"/>
      <c r="CU13" s="319"/>
      <c r="CV13" s="304" t="s">
        <v>93</v>
      </c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05"/>
      <c r="DP13" s="305"/>
      <c r="DQ13" s="305"/>
      <c r="DR13" s="305"/>
      <c r="DS13" s="305"/>
      <c r="DT13" s="305"/>
      <c r="DU13" s="305"/>
      <c r="DV13" s="305"/>
      <c r="DW13" s="305"/>
      <c r="DX13" s="305"/>
      <c r="DY13" s="305"/>
      <c r="DZ13" s="305"/>
      <c r="EA13" s="305"/>
      <c r="EB13" s="305"/>
      <c r="EC13" s="305"/>
      <c r="ED13" s="305"/>
      <c r="EE13" s="305"/>
      <c r="EF13" s="305"/>
      <c r="EG13" s="305"/>
      <c r="EH13" s="305"/>
      <c r="EI13" s="305"/>
      <c r="EJ13" s="305"/>
      <c r="EK13" s="305"/>
      <c r="EL13" s="305"/>
      <c r="EM13" s="305"/>
      <c r="EN13" s="305"/>
      <c r="EO13" s="305"/>
      <c r="EP13" s="305"/>
      <c r="EQ13" s="305"/>
      <c r="ER13" s="305"/>
      <c r="ES13" s="305"/>
      <c r="ET13" s="305"/>
      <c r="EU13" s="305"/>
      <c r="EV13" s="305"/>
      <c r="EW13" s="305"/>
      <c r="EX13" s="305"/>
      <c r="EY13" s="305"/>
      <c r="EZ13" s="305"/>
      <c r="FA13" s="305"/>
      <c r="FB13" s="305"/>
      <c r="FC13" s="305"/>
      <c r="FD13" s="305"/>
      <c r="FE13" s="305"/>
      <c r="FF13" s="305"/>
      <c r="FG13" s="305"/>
      <c r="FH13" s="305"/>
      <c r="FI13" s="305"/>
      <c r="FJ13" s="305"/>
      <c r="FK13" s="305"/>
      <c r="FL13" s="305"/>
      <c r="FM13" s="305"/>
      <c r="FN13" s="305"/>
      <c r="FO13" s="305"/>
      <c r="FP13" s="305"/>
      <c r="FQ13" s="305"/>
      <c r="FR13" s="305"/>
      <c r="FS13" s="305"/>
      <c r="FT13" s="305"/>
      <c r="FU13" s="305"/>
      <c r="FV13" s="305"/>
      <c r="FW13" s="305"/>
      <c r="FX13" s="305"/>
      <c r="FY13" s="305"/>
      <c r="FZ13" s="305"/>
      <c r="GA13" s="305"/>
      <c r="GB13" s="305"/>
      <c r="GC13" s="305"/>
      <c r="GD13" s="305"/>
      <c r="GE13" s="305"/>
      <c r="GF13" s="305"/>
      <c r="GG13" s="305"/>
      <c r="GH13" s="305"/>
      <c r="GI13" s="305"/>
      <c r="GJ13" s="305"/>
      <c r="GK13" s="305"/>
      <c r="GL13" s="305"/>
      <c r="GM13" s="305"/>
      <c r="GN13" s="305"/>
      <c r="GO13" s="305"/>
      <c r="GP13" s="305"/>
      <c r="GQ13" s="305"/>
      <c r="GR13" s="305"/>
      <c r="GS13" s="305"/>
      <c r="GT13" s="305"/>
      <c r="GU13" s="305"/>
      <c r="GV13" s="305"/>
      <c r="GW13" s="305"/>
      <c r="GX13" s="305"/>
      <c r="GY13" s="305"/>
      <c r="GZ13" s="305"/>
      <c r="HA13" s="305"/>
      <c r="HB13" s="305"/>
      <c r="HC13" s="305"/>
      <c r="HD13" s="305"/>
      <c r="HE13" s="305"/>
      <c r="HF13" s="305"/>
      <c r="HG13" s="305"/>
      <c r="HH13" s="305"/>
      <c r="HI13" s="305"/>
      <c r="HJ13" s="305"/>
      <c r="HK13" s="305"/>
      <c r="HL13" s="305"/>
      <c r="HM13" s="305"/>
      <c r="HN13" s="305"/>
      <c r="HO13" s="305"/>
      <c r="HP13" s="305"/>
      <c r="HQ13" s="305"/>
      <c r="HR13" s="305"/>
      <c r="HS13" s="305"/>
      <c r="HT13" s="305"/>
      <c r="HU13" s="305"/>
      <c r="HV13" s="305"/>
      <c r="HW13" s="305"/>
      <c r="HX13" s="305"/>
      <c r="HY13" s="305"/>
      <c r="HZ13" s="305"/>
      <c r="IA13" s="305"/>
      <c r="IB13" s="305"/>
      <c r="IC13" s="305"/>
      <c r="ID13" s="305"/>
      <c r="IE13" s="305"/>
      <c r="IF13" s="305"/>
      <c r="IG13" s="305"/>
      <c r="IH13" s="305"/>
      <c r="II13" s="305"/>
      <c r="IJ13" s="305"/>
      <c r="IK13" s="305"/>
      <c r="IL13" s="305"/>
      <c r="IM13" s="305"/>
      <c r="IN13" s="305"/>
      <c r="IO13" s="305"/>
      <c r="IP13" s="305"/>
      <c r="IQ13" s="305"/>
      <c r="IR13" s="305"/>
      <c r="IS13" s="305"/>
      <c r="IT13" s="305"/>
      <c r="IU13" s="305"/>
      <c r="IV13" s="305"/>
      <c r="IW13" s="305"/>
      <c r="IX13" s="305"/>
      <c r="IY13" s="305"/>
      <c r="IZ13" s="305"/>
      <c r="JA13" s="305"/>
      <c r="JB13" s="305"/>
      <c r="JC13" s="305"/>
      <c r="JD13" s="305"/>
      <c r="JE13" s="305"/>
      <c r="JF13" s="305"/>
      <c r="JG13" s="305"/>
      <c r="JH13" s="305"/>
      <c r="JI13" s="305"/>
      <c r="JJ13" s="305"/>
      <c r="JK13" s="305"/>
      <c r="JL13" s="305"/>
      <c r="JM13" s="305"/>
      <c r="JN13" s="305"/>
      <c r="JO13" s="305"/>
      <c r="JP13" s="305"/>
      <c r="JQ13" s="305"/>
      <c r="JR13" s="305"/>
      <c r="JS13" s="305"/>
      <c r="JT13" s="305"/>
      <c r="JU13" s="305"/>
      <c r="JV13" s="305"/>
      <c r="JW13" s="305"/>
      <c r="JX13" s="305"/>
      <c r="JY13" s="305"/>
      <c r="JZ13" s="305"/>
      <c r="KA13" s="305"/>
      <c r="KB13" s="305"/>
      <c r="KC13" s="305"/>
      <c r="KD13" s="305"/>
      <c r="KE13" s="305"/>
      <c r="KF13" s="305"/>
      <c r="KG13" s="305"/>
      <c r="KH13" s="305"/>
      <c r="KI13" s="305"/>
      <c r="KJ13" s="305"/>
      <c r="KK13" s="305"/>
      <c r="KL13" s="305"/>
      <c r="KM13" s="305"/>
      <c r="KN13" s="305"/>
      <c r="KO13" s="305"/>
      <c r="KP13" s="305"/>
      <c r="KQ13" s="305"/>
      <c r="KR13" s="305"/>
      <c r="KS13" s="305"/>
      <c r="KT13" s="305"/>
      <c r="KU13" s="305"/>
      <c r="KV13" s="305"/>
      <c r="KW13" s="305"/>
      <c r="KX13" s="305"/>
      <c r="KY13" s="305"/>
      <c r="KZ13" s="305"/>
      <c r="LA13" s="305"/>
      <c r="LB13" s="305"/>
      <c r="LC13" s="305"/>
      <c r="LD13" s="305"/>
      <c r="LE13" s="305"/>
      <c r="LF13" s="305"/>
      <c r="LG13" s="305"/>
      <c r="LH13" s="305"/>
      <c r="LI13" s="305"/>
      <c r="LJ13" s="305"/>
      <c r="LK13" s="305"/>
      <c r="LL13" s="305"/>
      <c r="LM13" s="305"/>
      <c r="LN13" s="305"/>
      <c r="LO13" s="305"/>
      <c r="LP13" s="305"/>
      <c r="LQ13" s="305"/>
      <c r="LR13" s="305"/>
      <c r="LS13" s="305"/>
      <c r="LT13" s="305"/>
      <c r="LU13" s="305"/>
      <c r="LV13" s="305"/>
      <c r="LW13" s="305"/>
      <c r="LX13" s="305"/>
      <c r="LY13" s="305"/>
      <c r="LZ13" s="305"/>
      <c r="MA13" s="305"/>
      <c r="MB13" s="305"/>
      <c r="MC13" s="305"/>
      <c r="MD13" s="305"/>
      <c r="ME13" s="305"/>
      <c r="MF13" s="305"/>
      <c r="MG13" s="305"/>
      <c r="MH13" s="305"/>
      <c r="MI13" s="305"/>
      <c r="MJ13" s="305"/>
      <c r="MK13" s="305"/>
      <c r="ML13" s="305"/>
      <c r="MM13" s="305"/>
      <c r="MN13" s="305"/>
      <c r="MO13" s="305"/>
      <c r="MP13" s="305"/>
      <c r="MQ13" s="305"/>
      <c r="MR13" s="305"/>
      <c r="MS13" s="305"/>
      <c r="MT13" s="305"/>
      <c r="MU13" s="305"/>
      <c r="MV13" s="305"/>
      <c r="MW13" s="305"/>
      <c r="MX13" s="305"/>
      <c r="MY13" s="305"/>
      <c r="MZ13" s="305"/>
      <c r="NA13" s="305"/>
      <c r="NB13" s="305"/>
      <c r="NC13" s="305"/>
      <c r="ND13" s="305"/>
      <c r="NE13" s="305"/>
      <c r="NF13" s="305"/>
      <c r="NG13" s="305"/>
      <c r="NH13" s="305"/>
      <c r="NI13" s="305"/>
      <c r="NJ13" s="305"/>
      <c r="NK13" s="305"/>
      <c r="NL13" s="305"/>
      <c r="NM13" s="305"/>
      <c r="NN13" s="305"/>
      <c r="NO13" s="305"/>
      <c r="NP13" s="305"/>
      <c r="NQ13" s="305"/>
      <c r="NR13" s="305"/>
      <c r="NS13" s="305"/>
      <c r="NT13" s="305"/>
      <c r="NU13" s="305"/>
      <c r="NV13" s="305"/>
      <c r="NW13" s="305"/>
      <c r="NX13" s="305"/>
      <c r="NY13" s="305"/>
      <c r="NZ13" s="305"/>
      <c r="OA13" s="305"/>
      <c r="OB13" s="305"/>
      <c r="OC13" s="305"/>
      <c r="OD13" s="305"/>
      <c r="OE13" s="305"/>
      <c r="OF13" s="305"/>
      <c r="OG13" s="305"/>
      <c r="OH13" s="305"/>
      <c r="OI13" s="305"/>
      <c r="OJ13" s="305"/>
      <c r="OK13" s="305"/>
      <c r="OL13" s="305"/>
      <c r="OM13" s="305"/>
      <c r="ON13" s="305"/>
      <c r="OO13" s="306"/>
    </row>
    <row r="14" spans="1:405" s="2" customFormat="1" ht="15" customHeight="1" x14ac:dyDescent="0.2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257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9"/>
      <c r="BB14" s="257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9"/>
      <c r="CL14" s="320"/>
      <c r="CM14" s="321"/>
      <c r="CN14" s="321"/>
      <c r="CO14" s="321"/>
      <c r="CP14" s="321"/>
      <c r="CQ14" s="321"/>
      <c r="CR14" s="321"/>
      <c r="CS14" s="321"/>
      <c r="CT14" s="321"/>
      <c r="CU14" s="322"/>
      <c r="CV14" s="244" t="s">
        <v>718</v>
      </c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6"/>
      <c r="DZ14" s="244" t="s">
        <v>719</v>
      </c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6"/>
      <c r="FD14" s="244" t="s">
        <v>720</v>
      </c>
      <c r="FE14" s="245"/>
      <c r="FF14" s="245"/>
      <c r="FG14" s="245"/>
      <c r="FH14" s="245"/>
      <c r="FI14" s="245"/>
      <c r="FJ14" s="245"/>
      <c r="FK14" s="245"/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6"/>
      <c r="GH14" s="244" t="s">
        <v>721</v>
      </c>
      <c r="GI14" s="245"/>
      <c r="GJ14" s="245"/>
      <c r="GK14" s="245"/>
      <c r="GL14" s="245"/>
      <c r="GM14" s="245"/>
      <c r="GN14" s="245"/>
      <c r="GO14" s="245"/>
      <c r="GP14" s="245"/>
      <c r="GQ14" s="245"/>
      <c r="GR14" s="245"/>
      <c r="GS14" s="245"/>
      <c r="GT14" s="245"/>
      <c r="GU14" s="245"/>
      <c r="GV14" s="245"/>
      <c r="GW14" s="245"/>
      <c r="GX14" s="245"/>
      <c r="GY14" s="245"/>
      <c r="GZ14" s="245"/>
      <c r="HA14" s="245"/>
      <c r="HB14" s="245"/>
      <c r="HC14" s="245"/>
      <c r="HD14" s="245"/>
      <c r="HE14" s="245"/>
      <c r="HF14" s="245"/>
      <c r="HG14" s="245"/>
      <c r="HH14" s="245"/>
      <c r="HI14" s="245"/>
      <c r="HJ14" s="245"/>
      <c r="HK14" s="246"/>
      <c r="HL14" s="244" t="s">
        <v>722</v>
      </c>
      <c r="HM14" s="245"/>
      <c r="HN14" s="245"/>
      <c r="HO14" s="245"/>
      <c r="HP14" s="245"/>
      <c r="HQ14" s="245"/>
      <c r="HR14" s="245"/>
      <c r="HS14" s="245"/>
      <c r="HT14" s="245"/>
      <c r="HU14" s="245"/>
      <c r="HV14" s="245"/>
      <c r="HW14" s="245"/>
      <c r="HX14" s="245"/>
      <c r="HY14" s="245"/>
      <c r="HZ14" s="245"/>
      <c r="IA14" s="245"/>
      <c r="IB14" s="245"/>
      <c r="IC14" s="245"/>
      <c r="ID14" s="245"/>
      <c r="IE14" s="245"/>
      <c r="IF14" s="245"/>
      <c r="IG14" s="245"/>
      <c r="IH14" s="245"/>
      <c r="II14" s="245"/>
      <c r="IJ14" s="245"/>
      <c r="IK14" s="245"/>
      <c r="IL14" s="245"/>
      <c r="IM14" s="245"/>
      <c r="IN14" s="245"/>
      <c r="IO14" s="246"/>
      <c r="IP14" s="244" t="s">
        <v>718</v>
      </c>
      <c r="IQ14" s="245"/>
      <c r="IR14" s="245"/>
      <c r="IS14" s="245"/>
      <c r="IT14" s="245"/>
      <c r="IU14" s="245"/>
      <c r="IV14" s="245"/>
      <c r="IW14" s="245"/>
      <c r="IX14" s="245"/>
      <c r="IY14" s="245"/>
      <c r="IZ14" s="245"/>
      <c r="JA14" s="245"/>
      <c r="JB14" s="245"/>
      <c r="JC14" s="245"/>
      <c r="JD14" s="245"/>
      <c r="JE14" s="245"/>
      <c r="JF14" s="245"/>
      <c r="JG14" s="245"/>
      <c r="JH14" s="245"/>
      <c r="JI14" s="245"/>
      <c r="JJ14" s="245"/>
      <c r="JK14" s="245"/>
      <c r="JL14" s="245"/>
      <c r="JM14" s="245"/>
      <c r="JN14" s="245"/>
      <c r="JO14" s="245"/>
      <c r="JP14" s="245"/>
      <c r="JQ14" s="245"/>
      <c r="JR14" s="245"/>
      <c r="JS14" s="246"/>
      <c r="JT14" s="244" t="s">
        <v>719</v>
      </c>
      <c r="JU14" s="245"/>
      <c r="JV14" s="245"/>
      <c r="JW14" s="245"/>
      <c r="JX14" s="245"/>
      <c r="JY14" s="245"/>
      <c r="JZ14" s="245"/>
      <c r="KA14" s="245"/>
      <c r="KB14" s="245"/>
      <c r="KC14" s="245"/>
      <c r="KD14" s="245"/>
      <c r="KE14" s="245"/>
      <c r="KF14" s="245"/>
      <c r="KG14" s="245"/>
      <c r="KH14" s="245"/>
      <c r="KI14" s="245"/>
      <c r="KJ14" s="245"/>
      <c r="KK14" s="245"/>
      <c r="KL14" s="245"/>
      <c r="KM14" s="245"/>
      <c r="KN14" s="245"/>
      <c r="KO14" s="245"/>
      <c r="KP14" s="245"/>
      <c r="KQ14" s="245"/>
      <c r="KR14" s="245"/>
      <c r="KS14" s="245"/>
      <c r="KT14" s="245"/>
      <c r="KU14" s="245"/>
      <c r="KV14" s="245"/>
      <c r="KW14" s="246"/>
      <c r="KX14" s="244" t="s">
        <v>720</v>
      </c>
      <c r="KY14" s="245"/>
      <c r="KZ14" s="245"/>
      <c r="LA14" s="245"/>
      <c r="LB14" s="245"/>
      <c r="LC14" s="245"/>
      <c r="LD14" s="245"/>
      <c r="LE14" s="245"/>
      <c r="LF14" s="245"/>
      <c r="LG14" s="245"/>
      <c r="LH14" s="245"/>
      <c r="LI14" s="245"/>
      <c r="LJ14" s="245"/>
      <c r="LK14" s="245"/>
      <c r="LL14" s="245"/>
      <c r="LM14" s="245"/>
      <c r="LN14" s="245"/>
      <c r="LO14" s="245"/>
      <c r="LP14" s="245"/>
      <c r="LQ14" s="245"/>
      <c r="LR14" s="245"/>
      <c r="LS14" s="245"/>
      <c r="LT14" s="245"/>
      <c r="LU14" s="245"/>
      <c r="LV14" s="245"/>
      <c r="LW14" s="245"/>
      <c r="LX14" s="245"/>
      <c r="LY14" s="245"/>
      <c r="LZ14" s="245"/>
      <c r="MA14" s="246"/>
      <c r="MB14" s="244" t="s">
        <v>721</v>
      </c>
      <c r="MC14" s="245"/>
      <c r="MD14" s="245"/>
      <c r="ME14" s="245"/>
      <c r="MF14" s="245"/>
      <c r="MG14" s="245"/>
      <c r="MH14" s="245"/>
      <c r="MI14" s="245"/>
      <c r="MJ14" s="245"/>
      <c r="MK14" s="245"/>
      <c r="ML14" s="245"/>
      <c r="MM14" s="245"/>
      <c r="MN14" s="245"/>
      <c r="MO14" s="245"/>
      <c r="MP14" s="245"/>
      <c r="MQ14" s="245"/>
      <c r="MR14" s="245"/>
      <c r="MS14" s="245"/>
      <c r="MT14" s="245"/>
      <c r="MU14" s="245"/>
      <c r="MV14" s="245"/>
      <c r="MW14" s="245"/>
      <c r="MX14" s="245"/>
      <c r="MY14" s="245"/>
      <c r="MZ14" s="245"/>
      <c r="NA14" s="245"/>
      <c r="NB14" s="245"/>
      <c r="NC14" s="245"/>
      <c r="ND14" s="245"/>
      <c r="NE14" s="246"/>
      <c r="NF14" s="244" t="s">
        <v>722</v>
      </c>
      <c r="NG14" s="245"/>
      <c r="NH14" s="245"/>
      <c r="NI14" s="245"/>
      <c r="NJ14" s="245"/>
      <c r="NK14" s="245"/>
      <c r="NL14" s="245"/>
      <c r="NM14" s="245"/>
      <c r="NN14" s="245"/>
      <c r="NO14" s="245"/>
      <c r="NP14" s="245"/>
      <c r="NQ14" s="245"/>
      <c r="NR14" s="245"/>
      <c r="NS14" s="245"/>
      <c r="NT14" s="245"/>
      <c r="NU14" s="245"/>
      <c r="NV14" s="245"/>
      <c r="NW14" s="245"/>
      <c r="NX14" s="245"/>
      <c r="NY14" s="245"/>
      <c r="NZ14" s="245"/>
      <c r="OA14" s="245"/>
      <c r="OB14" s="245"/>
      <c r="OC14" s="245"/>
      <c r="OD14" s="245"/>
      <c r="OE14" s="245"/>
      <c r="OF14" s="245"/>
      <c r="OG14" s="245"/>
      <c r="OH14" s="245"/>
      <c r="OI14" s="246"/>
      <c r="OJ14" s="304" t="s">
        <v>84</v>
      </c>
      <c r="OK14" s="305"/>
      <c r="OL14" s="305"/>
      <c r="OM14" s="305"/>
      <c r="ON14" s="305"/>
      <c r="OO14" s="306"/>
    </row>
    <row r="15" spans="1:405" s="2" customFormat="1" ht="24" customHeight="1" x14ac:dyDescent="0.2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 t="s">
        <v>92</v>
      </c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316"/>
      <c r="BA15" s="316"/>
      <c r="BB15" s="316" t="s">
        <v>92</v>
      </c>
      <c r="BC15" s="316"/>
      <c r="BD15" s="316"/>
      <c r="BE15" s="316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  <c r="CC15" s="316"/>
      <c r="CD15" s="316"/>
      <c r="CE15" s="316"/>
      <c r="CF15" s="316"/>
      <c r="CG15" s="316"/>
      <c r="CH15" s="316"/>
      <c r="CI15" s="316"/>
      <c r="CJ15" s="316"/>
      <c r="CK15" s="316"/>
      <c r="CL15" s="323"/>
      <c r="CM15" s="324"/>
      <c r="CN15" s="324"/>
      <c r="CO15" s="324"/>
      <c r="CP15" s="324"/>
      <c r="CQ15" s="324"/>
      <c r="CR15" s="324"/>
      <c r="CS15" s="324"/>
      <c r="CT15" s="324"/>
      <c r="CU15" s="325"/>
      <c r="CV15" s="294" t="s">
        <v>91</v>
      </c>
      <c r="CW15" s="294"/>
      <c r="CX15" s="294"/>
      <c r="CY15" s="294"/>
      <c r="CZ15" s="294"/>
      <c r="DA15" s="294"/>
      <c r="DB15" s="294" t="s">
        <v>90</v>
      </c>
      <c r="DC15" s="294"/>
      <c r="DD15" s="294"/>
      <c r="DE15" s="294"/>
      <c r="DF15" s="294"/>
      <c r="DG15" s="294"/>
      <c r="DH15" s="294" t="s">
        <v>89</v>
      </c>
      <c r="DI15" s="294"/>
      <c r="DJ15" s="294"/>
      <c r="DK15" s="294"/>
      <c r="DL15" s="294"/>
      <c r="DM15" s="294"/>
      <c r="DN15" s="294" t="s">
        <v>88</v>
      </c>
      <c r="DO15" s="294"/>
      <c r="DP15" s="294"/>
      <c r="DQ15" s="294"/>
      <c r="DR15" s="294"/>
      <c r="DS15" s="294"/>
      <c r="DT15" s="294" t="s">
        <v>38</v>
      </c>
      <c r="DU15" s="294"/>
      <c r="DV15" s="294"/>
      <c r="DW15" s="294"/>
      <c r="DX15" s="294"/>
      <c r="DY15" s="294"/>
      <c r="DZ15" s="294" t="s">
        <v>91</v>
      </c>
      <c r="EA15" s="294"/>
      <c r="EB15" s="294"/>
      <c r="EC15" s="294"/>
      <c r="ED15" s="294"/>
      <c r="EE15" s="294"/>
      <c r="EF15" s="294" t="s">
        <v>90</v>
      </c>
      <c r="EG15" s="294"/>
      <c r="EH15" s="294"/>
      <c r="EI15" s="294"/>
      <c r="EJ15" s="294"/>
      <c r="EK15" s="294"/>
      <c r="EL15" s="294" t="s">
        <v>89</v>
      </c>
      <c r="EM15" s="294"/>
      <c r="EN15" s="294"/>
      <c r="EO15" s="294"/>
      <c r="EP15" s="294"/>
      <c r="EQ15" s="294"/>
      <c r="ER15" s="294" t="s">
        <v>88</v>
      </c>
      <c r="ES15" s="294"/>
      <c r="ET15" s="294"/>
      <c r="EU15" s="294"/>
      <c r="EV15" s="294"/>
      <c r="EW15" s="294"/>
      <c r="EX15" s="294" t="s">
        <v>38</v>
      </c>
      <c r="EY15" s="294"/>
      <c r="EZ15" s="294"/>
      <c r="FA15" s="294"/>
      <c r="FB15" s="294"/>
      <c r="FC15" s="294"/>
      <c r="FD15" s="294" t="s">
        <v>91</v>
      </c>
      <c r="FE15" s="294"/>
      <c r="FF15" s="294"/>
      <c r="FG15" s="294"/>
      <c r="FH15" s="294"/>
      <c r="FI15" s="294"/>
      <c r="FJ15" s="294" t="s">
        <v>90</v>
      </c>
      <c r="FK15" s="294"/>
      <c r="FL15" s="294"/>
      <c r="FM15" s="294"/>
      <c r="FN15" s="294"/>
      <c r="FO15" s="294"/>
      <c r="FP15" s="294" t="s">
        <v>89</v>
      </c>
      <c r="FQ15" s="294"/>
      <c r="FR15" s="294"/>
      <c r="FS15" s="294"/>
      <c r="FT15" s="294"/>
      <c r="FU15" s="294"/>
      <c r="FV15" s="294" t="s">
        <v>88</v>
      </c>
      <c r="FW15" s="294"/>
      <c r="FX15" s="294"/>
      <c r="FY15" s="294"/>
      <c r="FZ15" s="294"/>
      <c r="GA15" s="294"/>
      <c r="GB15" s="294" t="s">
        <v>38</v>
      </c>
      <c r="GC15" s="294"/>
      <c r="GD15" s="294"/>
      <c r="GE15" s="294"/>
      <c r="GF15" s="294"/>
      <c r="GG15" s="294"/>
      <c r="GH15" s="294" t="s">
        <v>91</v>
      </c>
      <c r="GI15" s="294"/>
      <c r="GJ15" s="294"/>
      <c r="GK15" s="294"/>
      <c r="GL15" s="294"/>
      <c r="GM15" s="294"/>
      <c r="GN15" s="294" t="s">
        <v>90</v>
      </c>
      <c r="GO15" s="294"/>
      <c r="GP15" s="294"/>
      <c r="GQ15" s="294"/>
      <c r="GR15" s="294"/>
      <c r="GS15" s="294"/>
      <c r="GT15" s="294" t="s">
        <v>89</v>
      </c>
      <c r="GU15" s="294"/>
      <c r="GV15" s="294"/>
      <c r="GW15" s="294"/>
      <c r="GX15" s="294"/>
      <c r="GY15" s="294"/>
      <c r="GZ15" s="294" t="s">
        <v>88</v>
      </c>
      <c r="HA15" s="294"/>
      <c r="HB15" s="294"/>
      <c r="HC15" s="294"/>
      <c r="HD15" s="294"/>
      <c r="HE15" s="294"/>
      <c r="HF15" s="294" t="s">
        <v>38</v>
      </c>
      <c r="HG15" s="294"/>
      <c r="HH15" s="294"/>
      <c r="HI15" s="294"/>
      <c r="HJ15" s="294"/>
      <c r="HK15" s="294"/>
      <c r="HL15" s="294" t="s">
        <v>91</v>
      </c>
      <c r="HM15" s="294"/>
      <c r="HN15" s="294"/>
      <c r="HO15" s="294"/>
      <c r="HP15" s="294"/>
      <c r="HQ15" s="294"/>
      <c r="HR15" s="294" t="s">
        <v>90</v>
      </c>
      <c r="HS15" s="294"/>
      <c r="HT15" s="294"/>
      <c r="HU15" s="294"/>
      <c r="HV15" s="294"/>
      <c r="HW15" s="294"/>
      <c r="HX15" s="294" t="s">
        <v>89</v>
      </c>
      <c r="HY15" s="294"/>
      <c r="HZ15" s="294"/>
      <c r="IA15" s="294"/>
      <c r="IB15" s="294"/>
      <c r="IC15" s="294"/>
      <c r="ID15" s="294" t="s">
        <v>88</v>
      </c>
      <c r="IE15" s="294"/>
      <c r="IF15" s="294"/>
      <c r="IG15" s="294"/>
      <c r="IH15" s="294"/>
      <c r="II15" s="294"/>
      <c r="IJ15" s="294" t="s">
        <v>38</v>
      </c>
      <c r="IK15" s="294"/>
      <c r="IL15" s="294"/>
      <c r="IM15" s="294"/>
      <c r="IN15" s="294"/>
      <c r="IO15" s="294"/>
      <c r="IP15" s="294" t="s">
        <v>91</v>
      </c>
      <c r="IQ15" s="294"/>
      <c r="IR15" s="294"/>
      <c r="IS15" s="294"/>
      <c r="IT15" s="294"/>
      <c r="IU15" s="294"/>
      <c r="IV15" s="294" t="s">
        <v>90</v>
      </c>
      <c r="IW15" s="294"/>
      <c r="IX15" s="294"/>
      <c r="IY15" s="294"/>
      <c r="IZ15" s="294"/>
      <c r="JA15" s="294"/>
      <c r="JB15" s="294" t="s">
        <v>89</v>
      </c>
      <c r="JC15" s="294"/>
      <c r="JD15" s="294"/>
      <c r="JE15" s="294"/>
      <c r="JF15" s="294"/>
      <c r="JG15" s="294"/>
      <c r="JH15" s="294" t="s">
        <v>88</v>
      </c>
      <c r="JI15" s="294"/>
      <c r="JJ15" s="294"/>
      <c r="JK15" s="294"/>
      <c r="JL15" s="294"/>
      <c r="JM15" s="294"/>
      <c r="JN15" s="294" t="s">
        <v>38</v>
      </c>
      <c r="JO15" s="294"/>
      <c r="JP15" s="294"/>
      <c r="JQ15" s="294"/>
      <c r="JR15" s="294"/>
      <c r="JS15" s="294"/>
      <c r="JT15" s="294" t="s">
        <v>91</v>
      </c>
      <c r="JU15" s="294"/>
      <c r="JV15" s="294"/>
      <c r="JW15" s="294"/>
      <c r="JX15" s="294"/>
      <c r="JY15" s="294"/>
      <c r="JZ15" s="294" t="s">
        <v>90</v>
      </c>
      <c r="KA15" s="294"/>
      <c r="KB15" s="294"/>
      <c r="KC15" s="294"/>
      <c r="KD15" s="294"/>
      <c r="KE15" s="294"/>
      <c r="KF15" s="294" t="s">
        <v>89</v>
      </c>
      <c r="KG15" s="294"/>
      <c r="KH15" s="294"/>
      <c r="KI15" s="294"/>
      <c r="KJ15" s="294"/>
      <c r="KK15" s="294"/>
      <c r="KL15" s="294" t="s">
        <v>88</v>
      </c>
      <c r="KM15" s="294"/>
      <c r="KN15" s="294"/>
      <c r="KO15" s="294"/>
      <c r="KP15" s="294"/>
      <c r="KQ15" s="294"/>
      <c r="KR15" s="294" t="s">
        <v>38</v>
      </c>
      <c r="KS15" s="294"/>
      <c r="KT15" s="294"/>
      <c r="KU15" s="294"/>
      <c r="KV15" s="294"/>
      <c r="KW15" s="294"/>
      <c r="KX15" s="294" t="s">
        <v>91</v>
      </c>
      <c r="KY15" s="294"/>
      <c r="KZ15" s="294"/>
      <c r="LA15" s="294"/>
      <c r="LB15" s="294"/>
      <c r="LC15" s="294"/>
      <c r="LD15" s="294" t="s">
        <v>90</v>
      </c>
      <c r="LE15" s="294"/>
      <c r="LF15" s="294"/>
      <c r="LG15" s="294"/>
      <c r="LH15" s="294"/>
      <c r="LI15" s="294"/>
      <c r="LJ15" s="294" t="s">
        <v>89</v>
      </c>
      <c r="LK15" s="294"/>
      <c r="LL15" s="294"/>
      <c r="LM15" s="294"/>
      <c r="LN15" s="294"/>
      <c r="LO15" s="294"/>
      <c r="LP15" s="294" t="s">
        <v>88</v>
      </c>
      <c r="LQ15" s="294"/>
      <c r="LR15" s="294"/>
      <c r="LS15" s="294"/>
      <c r="LT15" s="294"/>
      <c r="LU15" s="294"/>
      <c r="LV15" s="294" t="s">
        <v>38</v>
      </c>
      <c r="LW15" s="294"/>
      <c r="LX15" s="294"/>
      <c r="LY15" s="294"/>
      <c r="LZ15" s="294"/>
      <c r="MA15" s="294"/>
      <c r="MB15" s="294" t="s">
        <v>91</v>
      </c>
      <c r="MC15" s="294"/>
      <c r="MD15" s="294"/>
      <c r="ME15" s="294"/>
      <c r="MF15" s="294"/>
      <c r="MG15" s="294"/>
      <c r="MH15" s="294" t="s">
        <v>90</v>
      </c>
      <c r="MI15" s="294"/>
      <c r="MJ15" s="294"/>
      <c r="MK15" s="294"/>
      <c r="ML15" s="294"/>
      <c r="MM15" s="294"/>
      <c r="MN15" s="294" t="s">
        <v>89</v>
      </c>
      <c r="MO15" s="294"/>
      <c r="MP15" s="294"/>
      <c r="MQ15" s="294"/>
      <c r="MR15" s="294"/>
      <c r="MS15" s="294"/>
      <c r="MT15" s="294" t="s">
        <v>88</v>
      </c>
      <c r="MU15" s="294"/>
      <c r="MV15" s="294"/>
      <c r="MW15" s="294"/>
      <c r="MX15" s="294"/>
      <c r="MY15" s="294"/>
      <c r="MZ15" s="294" t="s">
        <v>38</v>
      </c>
      <c r="NA15" s="294"/>
      <c r="NB15" s="294"/>
      <c r="NC15" s="294"/>
      <c r="ND15" s="294"/>
      <c r="NE15" s="294"/>
      <c r="NF15" s="294" t="s">
        <v>91</v>
      </c>
      <c r="NG15" s="294"/>
      <c r="NH15" s="294"/>
      <c r="NI15" s="294"/>
      <c r="NJ15" s="294"/>
      <c r="NK15" s="294"/>
      <c r="NL15" s="294" t="s">
        <v>90</v>
      </c>
      <c r="NM15" s="294"/>
      <c r="NN15" s="294"/>
      <c r="NO15" s="294"/>
      <c r="NP15" s="294"/>
      <c r="NQ15" s="294"/>
      <c r="NR15" s="294" t="s">
        <v>89</v>
      </c>
      <c r="NS15" s="294"/>
      <c r="NT15" s="294"/>
      <c r="NU15" s="294"/>
      <c r="NV15" s="294"/>
      <c r="NW15" s="294"/>
      <c r="NX15" s="294" t="s">
        <v>88</v>
      </c>
      <c r="NY15" s="294"/>
      <c r="NZ15" s="294"/>
      <c r="OA15" s="294"/>
      <c r="OB15" s="294"/>
      <c r="OC15" s="294"/>
      <c r="OD15" s="294" t="s">
        <v>38</v>
      </c>
      <c r="OE15" s="294"/>
      <c r="OF15" s="294"/>
      <c r="OG15" s="294"/>
      <c r="OH15" s="294"/>
      <c r="OI15" s="294"/>
      <c r="OJ15" s="329"/>
      <c r="OK15" s="330"/>
      <c r="OL15" s="330"/>
      <c r="OM15" s="330"/>
      <c r="ON15" s="330"/>
      <c r="OO15" s="331"/>
    </row>
    <row r="16" spans="1:405" s="2" customFormat="1" ht="15" customHeight="1" x14ac:dyDescent="0.2">
      <c r="A16" s="316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294">
        <v>2023</v>
      </c>
      <c r="S16" s="294"/>
      <c r="T16" s="294"/>
      <c r="U16" s="294"/>
      <c r="V16" s="294"/>
      <c r="W16" s="294"/>
      <c r="X16" s="244">
        <v>2024</v>
      </c>
      <c r="Y16" s="245"/>
      <c r="Z16" s="245"/>
      <c r="AA16" s="245"/>
      <c r="AB16" s="245"/>
      <c r="AC16" s="246"/>
      <c r="AD16" s="244">
        <v>2025</v>
      </c>
      <c r="AE16" s="245"/>
      <c r="AF16" s="245"/>
      <c r="AG16" s="245"/>
      <c r="AH16" s="245"/>
      <c r="AI16" s="246"/>
      <c r="AJ16" s="294">
        <v>2026</v>
      </c>
      <c r="AK16" s="294"/>
      <c r="AL16" s="294"/>
      <c r="AM16" s="294"/>
      <c r="AN16" s="294"/>
      <c r="AO16" s="294"/>
      <c r="AP16" s="294">
        <v>2027</v>
      </c>
      <c r="AQ16" s="294"/>
      <c r="AR16" s="294"/>
      <c r="AS16" s="294"/>
      <c r="AT16" s="294"/>
      <c r="AU16" s="294"/>
      <c r="AV16" s="294" t="s">
        <v>84</v>
      </c>
      <c r="AW16" s="294"/>
      <c r="AX16" s="294"/>
      <c r="AY16" s="294"/>
      <c r="AZ16" s="294"/>
      <c r="BA16" s="294"/>
      <c r="BB16" s="294">
        <v>2023</v>
      </c>
      <c r="BC16" s="294"/>
      <c r="BD16" s="294"/>
      <c r="BE16" s="294"/>
      <c r="BF16" s="294"/>
      <c r="BG16" s="294"/>
      <c r="BH16" s="244">
        <v>2024</v>
      </c>
      <c r="BI16" s="245"/>
      <c r="BJ16" s="245"/>
      <c r="BK16" s="245"/>
      <c r="BL16" s="245"/>
      <c r="BM16" s="246"/>
      <c r="BN16" s="244">
        <v>2025</v>
      </c>
      <c r="BO16" s="245"/>
      <c r="BP16" s="245"/>
      <c r="BQ16" s="245"/>
      <c r="BR16" s="245"/>
      <c r="BS16" s="246"/>
      <c r="BT16" s="294">
        <v>2026</v>
      </c>
      <c r="BU16" s="294"/>
      <c r="BV16" s="294"/>
      <c r="BW16" s="294"/>
      <c r="BX16" s="294"/>
      <c r="BY16" s="294"/>
      <c r="BZ16" s="294">
        <v>2027</v>
      </c>
      <c r="CA16" s="294"/>
      <c r="CB16" s="294"/>
      <c r="CC16" s="294"/>
      <c r="CD16" s="294"/>
      <c r="CE16" s="294"/>
      <c r="CF16" s="294" t="s">
        <v>84</v>
      </c>
      <c r="CG16" s="294"/>
      <c r="CH16" s="294"/>
      <c r="CI16" s="294"/>
      <c r="CJ16" s="294"/>
      <c r="CK16" s="294"/>
      <c r="CL16" s="244" t="s">
        <v>82</v>
      </c>
      <c r="CM16" s="245"/>
      <c r="CN16" s="245"/>
      <c r="CO16" s="245"/>
      <c r="CP16" s="245"/>
      <c r="CQ16" s="245"/>
      <c r="CR16" s="245"/>
      <c r="CS16" s="245"/>
      <c r="CT16" s="245"/>
      <c r="CU16" s="246"/>
      <c r="CV16" s="244" t="s">
        <v>83</v>
      </c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  <c r="FW16" s="245"/>
      <c r="FX16" s="245"/>
      <c r="FY16" s="245"/>
      <c r="FZ16" s="245"/>
      <c r="GA16" s="245"/>
      <c r="GB16" s="245"/>
      <c r="GC16" s="245"/>
      <c r="GD16" s="245"/>
      <c r="GE16" s="245"/>
      <c r="GF16" s="245"/>
      <c r="GG16" s="245"/>
      <c r="GH16" s="245"/>
      <c r="GI16" s="245"/>
      <c r="GJ16" s="245"/>
      <c r="GK16" s="245"/>
      <c r="GL16" s="245"/>
      <c r="GM16" s="245"/>
      <c r="GN16" s="245"/>
      <c r="GO16" s="245"/>
      <c r="GP16" s="245"/>
      <c r="GQ16" s="245"/>
      <c r="GR16" s="245"/>
      <c r="GS16" s="245"/>
      <c r="GT16" s="245"/>
      <c r="GU16" s="245"/>
      <c r="GV16" s="245"/>
      <c r="GW16" s="245"/>
      <c r="GX16" s="245"/>
      <c r="GY16" s="245"/>
      <c r="GZ16" s="245"/>
      <c r="HA16" s="245"/>
      <c r="HB16" s="245"/>
      <c r="HC16" s="245"/>
      <c r="HD16" s="245"/>
      <c r="HE16" s="245"/>
      <c r="HF16" s="245"/>
      <c r="HG16" s="245"/>
      <c r="HH16" s="245"/>
      <c r="HI16" s="245"/>
      <c r="HJ16" s="245"/>
      <c r="HK16" s="245"/>
      <c r="HL16" s="245"/>
      <c r="HM16" s="245"/>
      <c r="HN16" s="245"/>
      <c r="HO16" s="245"/>
      <c r="HP16" s="245"/>
      <c r="HQ16" s="245"/>
      <c r="HR16" s="245"/>
      <c r="HS16" s="245"/>
      <c r="HT16" s="245"/>
      <c r="HU16" s="245"/>
      <c r="HV16" s="245"/>
      <c r="HW16" s="245"/>
      <c r="HX16" s="245"/>
      <c r="HY16" s="245"/>
      <c r="HZ16" s="245"/>
      <c r="IA16" s="245"/>
      <c r="IB16" s="245"/>
      <c r="IC16" s="245"/>
      <c r="ID16" s="245"/>
      <c r="IE16" s="245"/>
      <c r="IF16" s="245"/>
      <c r="IG16" s="245"/>
      <c r="IH16" s="245"/>
      <c r="II16" s="245"/>
      <c r="IJ16" s="245"/>
      <c r="IK16" s="245"/>
      <c r="IL16" s="245"/>
      <c r="IM16" s="245"/>
      <c r="IN16" s="245"/>
      <c r="IO16" s="245"/>
      <c r="IP16" s="244" t="s">
        <v>82</v>
      </c>
      <c r="IQ16" s="245"/>
      <c r="IR16" s="245"/>
      <c r="IS16" s="245"/>
      <c r="IT16" s="245"/>
      <c r="IU16" s="245"/>
      <c r="IV16" s="245"/>
      <c r="IW16" s="245"/>
      <c r="IX16" s="245"/>
      <c r="IY16" s="245"/>
      <c r="IZ16" s="245"/>
      <c r="JA16" s="245"/>
      <c r="JB16" s="245"/>
      <c r="JC16" s="245"/>
      <c r="JD16" s="245"/>
      <c r="JE16" s="245"/>
      <c r="JF16" s="245"/>
      <c r="JG16" s="245"/>
      <c r="JH16" s="245"/>
      <c r="JI16" s="245"/>
      <c r="JJ16" s="245"/>
      <c r="JK16" s="245"/>
      <c r="JL16" s="245"/>
      <c r="JM16" s="245"/>
      <c r="JN16" s="245"/>
      <c r="JO16" s="245"/>
      <c r="JP16" s="245"/>
      <c r="JQ16" s="245"/>
      <c r="JR16" s="245"/>
      <c r="JS16" s="245"/>
      <c r="JT16" s="245"/>
      <c r="JU16" s="245"/>
      <c r="JV16" s="245"/>
      <c r="JW16" s="245"/>
      <c r="JX16" s="245"/>
      <c r="JY16" s="245"/>
      <c r="JZ16" s="245"/>
      <c r="KA16" s="245"/>
      <c r="KB16" s="245"/>
      <c r="KC16" s="245"/>
      <c r="KD16" s="245"/>
      <c r="KE16" s="245"/>
      <c r="KF16" s="245"/>
      <c r="KG16" s="245"/>
      <c r="KH16" s="245"/>
      <c r="KI16" s="245"/>
      <c r="KJ16" s="245"/>
      <c r="KK16" s="245"/>
      <c r="KL16" s="245"/>
      <c r="KM16" s="245"/>
      <c r="KN16" s="245"/>
      <c r="KO16" s="245"/>
      <c r="KP16" s="245"/>
      <c r="KQ16" s="245"/>
      <c r="KR16" s="245"/>
      <c r="KS16" s="245"/>
      <c r="KT16" s="245"/>
      <c r="KU16" s="245"/>
      <c r="KV16" s="245"/>
      <c r="KW16" s="245"/>
      <c r="KX16" s="245"/>
      <c r="KY16" s="245"/>
      <c r="KZ16" s="245"/>
      <c r="LA16" s="245"/>
      <c r="LB16" s="245"/>
      <c r="LC16" s="245"/>
      <c r="LD16" s="245"/>
      <c r="LE16" s="245"/>
      <c r="LF16" s="245"/>
      <c r="LG16" s="245"/>
      <c r="LH16" s="245"/>
      <c r="LI16" s="245"/>
      <c r="LJ16" s="245"/>
      <c r="LK16" s="245"/>
      <c r="LL16" s="245"/>
      <c r="LM16" s="245"/>
      <c r="LN16" s="245"/>
      <c r="LO16" s="245"/>
      <c r="LP16" s="245"/>
      <c r="LQ16" s="245"/>
      <c r="LR16" s="245"/>
      <c r="LS16" s="245"/>
      <c r="LT16" s="245"/>
      <c r="LU16" s="245"/>
      <c r="LV16" s="245"/>
      <c r="LW16" s="245"/>
      <c r="LX16" s="245"/>
      <c r="LY16" s="245"/>
      <c r="LZ16" s="245"/>
      <c r="MA16" s="245"/>
      <c r="MB16" s="245"/>
      <c r="MC16" s="245"/>
      <c r="MD16" s="245"/>
      <c r="ME16" s="245"/>
      <c r="MF16" s="245"/>
      <c r="MG16" s="245"/>
      <c r="MH16" s="245"/>
      <c r="MI16" s="245"/>
      <c r="MJ16" s="245"/>
      <c r="MK16" s="245"/>
      <c r="ML16" s="245"/>
      <c r="MM16" s="245"/>
      <c r="MN16" s="245"/>
      <c r="MO16" s="245"/>
      <c r="MP16" s="245"/>
      <c r="MQ16" s="245"/>
      <c r="MR16" s="245"/>
      <c r="MS16" s="245"/>
      <c r="MT16" s="245"/>
      <c r="MU16" s="245"/>
      <c r="MV16" s="245"/>
      <c r="MW16" s="245"/>
      <c r="MX16" s="245"/>
      <c r="MY16" s="245"/>
      <c r="MZ16" s="245"/>
      <c r="NA16" s="245"/>
      <c r="NB16" s="245"/>
      <c r="NC16" s="245"/>
      <c r="ND16" s="245"/>
      <c r="NE16" s="245"/>
      <c r="NF16" s="245"/>
      <c r="NG16" s="245"/>
      <c r="NH16" s="245"/>
      <c r="NI16" s="245"/>
      <c r="NJ16" s="245"/>
      <c r="NK16" s="245"/>
      <c r="NL16" s="245"/>
      <c r="NM16" s="245"/>
      <c r="NN16" s="245"/>
      <c r="NO16" s="245"/>
      <c r="NP16" s="245"/>
      <c r="NQ16" s="245"/>
      <c r="NR16" s="245"/>
      <c r="NS16" s="245"/>
      <c r="NT16" s="245"/>
      <c r="NU16" s="245"/>
      <c r="NV16" s="245"/>
      <c r="NW16" s="245"/>
      <c r="NX16" s="245"/>
      <c r="NY16" s="245"/>
      <c r="NZ16" s="245"/>
      <c r="OA16" s="245"/>
      <c r="OB16" s="245"/>
      <c r="OC16" s="245"/>
      <c r="OD16" s="245"/>
      <c r="OE16" s="245"/>
      <c r="OF16" s="245"/>
      <c r="OG16" s="245"/>
      <c r="OH16" s="245"/>
      <c r="OI16" s="245"/>
      <c r="OJ16" s="245"/>
      <c r="OK16" s="245"/>
      <c r="OL16" s="245"/>
      <c r="OM16" s="245"/>
      <c r="ON16" s="245"/>
      <c r="OO16" s="246"/>
    </row>
    <row r="17" spans="1:405" s="2" customFormat="1" ht="10.5" x14ac:dyDescent="0.2">
      <c r="A17" s="294">
        <v>1</v>
      </c>
      <c r="B17" s="294"/>
      <c r="C17" s="294"/>
      <c r="D17" s="294"/>
      <c r="E17" s="294">
        <v>2</v>
      </c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>
        <v>3</v>
      </c>
      <c r="S17" s="294"/>
      <c r="T17" s="294"/>
      <c r="U17" s="294"/>
      <c r="V17" s="294"/>
      <c r="W17" s="294"/>
      <c r="X17" s="244">
        <v>4</v>
      </c>
      <c r="Y17" s="245"/>
      <c r="Z17" s="245"/>
      <c r="AA17" s="245"/>
      <c r="AB17" s="245"/>
      <c r="AC17" s="246"/>
      <c r="AD17" s="244">
        <v>5</v>
      </c>
      <c r="AE17" s="245"/>
      <c r="AF17" s="245"/>
      <c r="AG17" s="245"/>
      <c r="AH17" s="245"/>
      <c r="AI17" s="246"/>
      <c r="AJ17" s="294">
        <v>6</v>
      </c>
      <c r="AK17" s="294"/>
      <c r="AL17" s="294"/>
      <c r="AM17" s="294"/>
      <c r="AN17" s="294"/>
      <c r="AO17" s="294"/>
      <c r="AP17" s="294">
        <v>7</v>
      </c>
      <c r="AQ17" s="294"/>
      <c r="AR17" s="294"/>
      <c r="AS17" s="294"/>
      <c r="AT17" s="294"/>
      <c r="AU17" s="294"/>
      <c r="AV17" s="294">
        <v>8</v>
      </c>
      <c r="AW17" s="294"/>
      <c r="AX17" s="294"/>
      <c r="AY17" s="294"/>
      <c r="AZ17" s="294"/>
      <c r="BA17" s="294"/>
      <c r="BB17" s="294">
        <v>9</v>
      </c>
      <c r="BC17" s="294"/>
      <c r="BD17" s="294"/>
      <c r="BE17" s="294"/>
      <c r="BF17" s="294"/>
      <c r="BG17" s="294"/>
      <c r="BH17" s="244">
        <v>10</v>
      </c>
      <c r="BI17" s="245"/>
      <c r="BJ17" s="245"/>
      <c r="BK17" s="245"/>
      <c r="BL17" s="245"/>
      <c r="BM17" s="246"/>
      <c r="BN17" s="244">
        <v>11</v>
      </c>
      <c r="BO17" s="245"/>
      <c r="BP17" s="245"/>
      <c r="BQ17" s="245"/>
      <c r="BR17" s="245"/>
      <c r="BS17" s="246"/>
      <c r="BT17" s="294">
        <v>12</v>
      </c>
      <c r="BU17" s="294"/>
      <c r="BV17" s="294"/>
      <c r="BW17" s="294"/>
      <c r="BX17" s="294"/>
      <c r="BY17" s="294"/>
      <c r="BZ17" s="294">
        <v>13</v>
      </c>
      <c r="CA17" s="294"/>
      <c r="CB17" s="294"/>
      <c r="CC17" s="294"/>
      <c r="CD17" s="294"/>
      <c r="CE17" s="294"/>
      <c r="CF17" s="294">
        <v>14</v>
      </c>
      <c r="CG17" s="294"/>
      <c r="CH17" s="294"/>
      <c r="CI17" s="294"/>
      <c r="CJ17" s="294"/>
      <c r="CK17" s="294"/>
      <c r="CL17" s="326">
        <v>15</v>
      </c>
      <c r="CM17" s="326"/>
      <c r="CN17" s="326"/>
      <c r="CO17" s="326"/>
      <c r="CP17" s="326"/>
      <c r="CQ17" s="326"/>
      <c r="CR17" s="326"/>
      <c r="CS17" s="326"/>
      <c r="CT17" s="326"/>
      <c r="CU17" s="326"/>
      <c r="CV17" s="294">
        <v>16</v>
      </c>
      <c r="CW17" s="294"/>
      <c r="CX17" s="294"/>
      <c r="CY17" s="294"/>
      <c r="CZ17" s="294"/>
      <c r="DA17" s="294"/>
      <c r="DB17" s="294">
        <v>17</v>
      </c>
      <c r="DC17" s="294"/>
      <c r="DD17" s="294"/>
      <c r="DE17" s="294"/>
      <c r="DF17" s="294"/>
      <c r="DG17" s="294"/>
      <c r="DH17" s="294">
        <v>18</v>
      </c>
      <c r="DI17" s="294"/>
      <c r="DJ17" s="294"/>
      <c r="DK17" s="294"/>
      <c r="DL17" s="294"/>
      <c r="DM17" s="294"/>
      <c r="DN17" s="294">
        <v>19</v>
      </c>
      <c r="DO17" s="294"/>
      <c r="DP17" s="294"/>
      <c r="DQ17" s="294"/>
      <c r="DR17" s="294"/>
      <c r="DS17" s="294"/>
      <c r="DT17" s="294">
        <v>20</v>
      </c>
      <c r="DU17" s="294"/>
      <c r="DV17" s="294"/>
      <c r="DW17" s="294"/>
      <c r="DX17" s="294"/>
      <c r="DY17" s="294"/>
      <c r="DZ17" s="294">
        <v>21</v>
      </c>
      <c r="EA17" s="294"/>
      <c r="EB17" s="294"/>
      <c r="EC17" s="294"/>
      <c r="ED17" s="294"/>
      <c r="EE17" s="294"/>
      <c r="EF17" s="294">
        <v>22</v>
      </c>
      <c r="EG17" s="294"/>
      <c r="EH17" s="294"/>
      <c r="EI17" s="294"/>
      <c r="EJ17" s="294"/>
      <c r="EK17" s="294"/>
      <c r="EL17" s="294">
        <v>23</v>
      </c>
      <c r="EM17" s="294"/>
      <c r="EN17" s="294"/>
      <c r="EO17" s="294"/>
      <c r="EP17" s="294"/>
      <c r="EQ17" s="294"/>
      <c r="ER17" s="294">
        <v>24</v>
      </c>
      <c r="ES17" s="294"/>
      <c r="ET17" s="294"/>
      <c r="EU17" s="294"/>
      <c r="EV17" s="294"/>
      <c r="EW17" s="294"/>
      <c r="EX17" s="294">
        <v>25</v>
      </c>
      <c r="EY17" s="294"/>
      <c r="EZ17" s="294"/>
      <c r="FA17" s="294"/>
      <c r="FB17" s="294"/>
      <c r="FC17" s="294"/>
      <c r="FD17" s="294">
        <v>26</v>
      </c>
      <c r="FE17" s="294"/>
      <c r="FF17" s="294"/>
      <c r="FG17" s="294"/>
      <c r="FH17" s="294"/>
      <c r="FI17" s="294"/>
      <c r="FJ17" s="294">
        <v>27</v>
      </c>
      <c r="FK17" s="294"/>
      <c r="FL17" s="294"/>
      <c r="FM17" s="294"/>
      <c r="FN17" s="294"/>
      <c r="FO17" s="294"/>
      <c r="FP17" s="294">
        <v>28</v>
      </c>
      <c r="FQ17" s="294"/>
      <c r="FR17" s="294"/>
      <c r="FS17" s="294"/>
      <c r="FT17" s="294"/>
      <c r="FU17" s="294"/>
      <c r="FV17" s="294">
        <v>29</v>
      </c>
      <c r="FW17" s="294"/>
      <c r="FX17" s="294"/>
      <c r="FY17" s="294"/>
      <c r="FZ17" s="294"/>
      <c r="GA17" s="294"/>
      <c r="GB17" s="294">
        <v>30</v>
      </c>
      <c r="GC17" s="294"/>
      <c r="GD17" s="294"/>
      <c r="GE17" s="294"/>
      <c r="GF17" s="294"/>
      <c r="GG17" s="294"/>
      <c r="GH17" s="294">
        <v>31</v>
      </c>
      <c r="GI17" s="294"/>
      <c r="GJ17" s="294"/>
      <c r="GK17" s="294"/>
      <c r="GL17" s="294"/>
      <c r="GM17" s="294"/>
      <c r="GN17" s="294">
        <v>32</v>
      </c>
      <c r="GO17" s="294"/>
      <c r="GP17" s="294"/>
      <c r="GQ17" s="294"/>
      <c r="GR17" s="294"/>
      <c r="GS17" s="294"/>
      <c r="GT17" s="294">
        <v>33</v>
      </c>
      <c r="GU17" s="294"/>
      <c r="GV17" s="294"/>
      <c r="GW17" s="294"/>
      <c r="GX17" s="294"/>
      <c r="GY17" s="294"/>
      <c r="GZ17" s="294">
        <v>34</v>
      </c>
      <c r="HA17" s="294"/>
      <c r="HB17" s="294"/>
      <c r="HC17" s="294"/>
      <c r="HD17" s="294"/>
      <c r="HE17" s="294"/>
      <c r="HF17" s="294">
        <v>35</v>
      </c>
      <c r="HG17" s="294"/>
      <c r="HH17" s="294"/>
      <c r="HI17" s="294"/>
      <c r="HJ17" s="294"/>
      <c r="HK17" s="294"/>
      <c r="HL17" s="294">
        <v>36</v>
      </c>
      <c r="HM17" s="294"/>
      <c r="HN17" s="294"/>
      <c r="HO17" s="294"/>
      <c r="HP17" s="294"/>
      <c r="HQ17" s="294"/>
      <c r="HR17" s="294">
        <v>37</v>
      </c>
      <c r="HS17" s="294"/>
      <c r="HT17" s="294"/>
      <c r="HU17" s="294"/>
      <c r="HV17" s="294"/>
      <c r="HW17" s="294"/>
      <c r="HX17" s="294">
        <v>38</v>
      </c>
      <c r="HY17" s="294"/>
      <c r="HZ17" s="294"/>
      <c r="IA17" s="294"/>
      <c r="IB17" s="294"/>
      <c r="IC17" s="294"/>
      <c r="ID17" s="294">
        <v>39</v>
      </c>
      <c r="IE17" s="294"/>
      <c r="IF17" s="294"/>
      <c r="IG17" s="294"/>
      <c r="IH17" s="294"/>
      <c r="II17" s="294"/>
      <c r="IJ17" s="294">
        <v>40</v>
      </c>
      <c r="IK17" s="294"/>
      <c r="IL17" s="294"/>
      <c r="IM17" s="294"/>
      <c r="IN17" s="294"/>
      <c r="IO17" s="294"/>
      <c r="IP17" s="294">
        <v>41</v>
      </c>
      <c r="IQ17" s="294"/>
      <c r="IR17" s="294"/>
      <c r="IS17" s="294"/>
      <c r="IT17" s="294"/>
      <c r="IU17" s="294"/>
      <c r="IV17" s="294">
        <v>42</v>
      </c>
      <c r="IW17" s="294"/>
      <c r="IX17" s="294"/>
      <c r="IY17" s="294"/>
      <c r="IZ17" s="294"/>
      <c r="JA17" s="294"/>
      <c r="JB17" s="294">
        <v>43</v>
      </c>
      <c r="JC17" s="294"/>
      <c r="JD17" s="294"/>
      <c r="JE17" s="294"/>
      <c r="JF17" s="294"/>
      <c r="JG17" s="294"/>
      <c r="JH17" s="294">
        <v>44</v>
      </c>
      <c r="JI17" s="294"/>
      <c r="JJ17" s="294"/>
      <c r="JK17" s="294"/>
      <c r="JL17" s="294"/>
      <c r="JM17" s="294"/>
      <c r="JN17" s="294">
        <v>45</v>
      </c>
      <c r="JO17" s="294"/>
      <c r="JP17" s="294"/>
      <c r="JQ17" s="294"/>
      <c r="JR17" s="294"/>
      <c r="JS17" s="294"/>
      <c r="JT17" s="294">
        <v>46</v>
      </c>
      <c r="JU17" s="294"/>
      <c r="JV17" s="294"/>
      <c r="JW17" s="294"/>
      <c r="JX17" s="294"/>
      <c r="JY17" s="294"/>
      <c r="JZ17" s="294">
        <v>47</v>
      </c>
      <c r="KA17" s="294"/>
      <c r="KB17" s="294"/>
      <c r="KC17" s="294"/>
      <c r="KD17" s="294"/>
      <c r="KE17" s="294"/>
      <c r="KF17" s="294">
        <v>48</v>
      </c>
      <c r="KG17" s="294"/>
      <c r="KH17" s="294"/>
      <c r="KI17" s="294"/>
      <c r="KJ17" s="294"/>
      <c r="KK17" s="294"/>
      <c r="KL17" s="294">
        <v>49</v>
      </c>
      <c r="KM17" s="294"/>
      <c r="KN17" s="294"/>
      <c r="KO17" s="294"/>
      <c r="KP17" s="294"/>
      <c r="KQ17" s="294"/>
      <c r="KR17" s="294">
        <v>50</v>
      </c>
      <c r="KS17" s="294"/>
      <c r="KT17" s="294"/>
      <c r="KU17" s="294"/>
      <c r="KV17" s="294"/>
      <c r="KW17" s="294"/>
      <c r="KX17" s="294">
        <v>51</v>
      </c>
      <c r="KY17" s="294"/>
      <c r="KZ17" s="294"/>
      <c r="LA17" s="294"/>
      <c r="LB17" s="294"/>
      <c r="LC17" s="294"/>
      <c r="LD17" s="294">
        <v>52</v>
      </c>
      <c r="LE17" s="294"/>
      <c r="LF17" s="294"/>
      <c r="LG17" s="294"/>
      <c r="LH17" s="294"/>
      <c r="LI17" s="294"/>
      <c r="LJ17" s="294">
        <v>53</v>
      </c>
      <c r="LK17" s="294"/>
      <c r="LL17" s="294"/>
      <c r="LM17" s="294"/>
      <c r="LN17" s="294"/>
      <c r="LO17" s="294"/>
      <c r="LP17" s="294">
        <v>54</v>
      </c>
      <c r="LQ17" s="294"/>
      <c r="LR17" s="294"/>
      <c r="LS17" s="294"/>
      <c r="LT17" s="294"/>
      <c r="LU17" s="294"/>
      <c r="LV17" s="294">
        <v>55</v>
      </c>
      <c r="LW17" s="294"/>
      <c r="LX17" s="294"/>
      <c r="LY17" s="294"/>
      <c r="LZ17" s="294"/>
      <c r="MA17" s="294"/>
      <c r="MB17" s="294">
        <v>56</v>
      </c>
      <c r="MC17" s="294"/>
      <c r="MD17" s="294"/>
      <c r="ME17" s="294"/>
      <c r="MF17" s="294"/>
      <c r="MG17" s="294"/>
      <c r="MH17" s="294">
        <v>57</v>
      </c>
      <c r="MI17" s="294"/>
      <c r="MJ17" s="294"/>
      <c r="MK17" s="294"/>
      <c r="ML17" s="294"/>
      <c r="MM17" s="294"/>
      <c r="MN17" s="294">
        <v>58</v>
      </c>
      <c r="MO17" s="294"/>
      <c r="MP17" s="294"/>
      <c r="MQ17" s="294"/>
      <c r="MR17" s="294"/>
      <c r="MS17" s="294"/>
      <c r="MT17" s="294">
        <v>59</v>
      </c>
      <c r="MU17" s="294"/>
      <c r="MV17" s="294"/>
      <c r="MW17" s="294"/>
      <c r="MX17" s="294"/>
      <c r="MY17" s="294"/>
      <c r="MZ17" s="294">
        <v>60</v>
      </c>
      <c r="NA17" s="294"/>
      <c r="NB17" s="294"/>
      <c r="NC17" s="294"/>
      <c r="ND17" s="294"/>
      <c r="NE17" s="294"/>
      <c r="NF17" s="294">
        <v>61</v>
      </c>
      <c r="NG17" s="294"/>
      <c r="NH17" s="294"/>
      <c r="NI17" s="294"/>
      <c r="NJ17" s="294"/>
      <c r="NK17" s="294"/>
      <c r="NL17" s="294">
        <v>62</v>
      </c>
      <c r="NM17" s="294"/>
      <c r="NN17" s="294"/>
      <c r="NO17" s="294"/>
      <c r="NP17" s="294"/>
      <c r="NQ17" s="294"/>
      <c r="NR17" s="294">
        <v>63</v>
      </c>
      <c r="NS17" s="294"/>
      <c r="NT17" s="294"/>
      <c r="NU17" s="294"/>
      <c r="NV17" s="294"/>
      <c r="NW17" s="294"/>
      <c r="NX17" s="294">
        <v>64</v>
      </c>
      <c r="NY17" s="294"/>
      <c r="NZ17" s="294"/>
      <c r="OA17" s="294"/>
      <c r="OB17" s="294"/>
      <c r="OC17" s="294"/>
      <c r="OD17" s="294">
        <v>65</v>
      </c>
      <c r="OE17" s="294"/>
      <c r="OF17" s="294"/>
      <c r="OG17" s="294"/>
      <c r="OH17" s="294"/>
      <c r="OI17" s="294"/>
      <c r="OJ17" s="294">
        <v>66</v>
      </c>
      <c r="OK17" s="294"/>
      <c r="OL17" s="294"/>
      <c r="OM17" s="294"/>
      <c r="ON17" s="294"/>
      <c r="OO17" s="294"/>
    </row>
    <row r="18" spans="1:405" s="2" customFormat="1" ht="26.25" customHeight="1" x14ac:dyDescent="0.2">
      <c r="A18" s="291">
        <v>1</v>
      </c>
      <c r="B18" s="291"/>
      <c r="C18" s="291"/>
      <c r="D18" s="291"/>
      <c r="E18" s="310" t="str">
        <f>'1.1'!F15</f>
        <v>Приобретение дизельной электростанции передвижной</v>
      </c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2"/>
      <c r="R18" s="303"/>
      <c r="S18" s="303"/>
      <c r="T18" s="303"/>
      <c r="U18" s="303"/>
      <c r="V18" s="303"/>
      <c r="W18" s="303"/>
      <c r="X18" s="300"/>
      <c r="Y18" s="301"/>
      <c r="Z18" s="301"/>
      <c r="AA18" s="301"/>
      <c r="AB18" s="301"/>
      <c r="AC18" s="302"/>
      <c r="AD18" s="300"/>
      <c r="AE18" s="301"/>
      <c r="AF18" s="301"/>
      <c r="AG18" s="301"/>
      <c r="AH18" s="301"/>
      <c r="AI18" s="302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303"/>
      <c r="BY18" s="303"/>
      <c r="BZ18" s="303"/>
      <c r="CA18" s="303"/>
      <c r="CB18" s="303"/>
      <c r="CC18" s="303"/>
      <c r="CD18" s="303"/>
      <c r="CE18" s="303"/>
      <c r="CF18" s="303"/>
      <c r="CG18" s="303"/>
      <c r="CH18" s="303"/>
      <c r="CI18" s="303"/>
      <c r="CJ18" s="303"/>
      <c r="CK18" s="303"/>
      <c r="CL18" s="313"/>
      <c r="CM18" s="303"/>
      <c r="CN18" s="303"/>
      <c r="CO18" s="303"/>
      <c r="CP18" s="303"/>
      <c r="CQ18" s="303"/>
      <c r="CR18" s="303"/>
      <c r="CS18" s="303"/>
      <c r="CT18" s="303"/>
      <c r="CU18" s="303"/>
      <c r="CV18" s="291">
        <v>0</v>
      </c>
      <c r="CW18" s="291"/>
      <c r="CX18" s="291"/>
      <c r="CY18" s="291"/>
      <c r="CZ18" s="291"/>
      <c r="DA18" s="291"/>
      <c r="DB18" s="291">
        <v>0</v>
      </c>
      <c r="DC18" s="291"/>
      <c r="DD18" s="291"/>
      <c r="DE18" s="291"/>
      <c r="DF18" s="291"/>
      <c r="DG18" s="291"/>
      <c r="DH18" s="291">
        <v>0</v>
      </c>
      <c r="DI18" s="291"/>
      <c r="DJ18" s="291"/>
      <c r="DK18" s="291"/>
      <c r="DL18" s="291"/>
      <c r="DM18" s="291"/>
      <c r="DN18" s="291">
        <v>0</v>
      </c>
      <c r="DO18" s="291"/>
      <c r="DP18" s="291"/>
      <c r="DQ18" s="291"/>
      <c r="DR18" s="291"/>
      <c r="DS18" s="291"/>
      <c r="DT18" s="291">
        <v>0</v>
      </c>
      <c r="DU18" s="291"/>
      <c r="DV18" s="291"/>
      <c r="DW18" s="291"/>
      <c r="DX18" s="291"/>
      <c r="DY18" s="291"/>
      <c r="DZ18" s="291"/>
      <c r="EA18" s="291"/>
      <c r="EB18" s="291"/>
      <c r="EC18" s="291"/>
      <c r="ED18" s="291"/>
      <c r="EE18" s="291"/>
      <c r="EF18" s="291"/>
      <c r="EG18" s="291"/>
      <c r="EH18" s="291"/>
      <c r="EI18" s="291"/>
      <c r="EJ18" s="291"/>
      <c r="EK18" s="291"/>
      <c r="EL18" s="291"/>
      <c r="EM18" s="291"/>
      <c r="EN18" s="291"/>
      <c r="EO18" s="291"/>
      <c r="EP18" s="291"/>
      <c r="EQ18" s="291"/>
      <c r="ER18" s="295" t="str">
        <f>'1.1'!AP15</f>
        <v>0,1МВт</v>
      </c>
      <c r="ES18" s="296"/>
      <c r="ET18" s="296"/>
      <c r="EU18" s="296"/>
      <c r="EV18" s="296"/>
      <c r="EW18" s="296"/>
      <c r="EX18" s="297" t="str">
        <f>ER18</f>
        <v>0,1МВт</v>
      </c>
      <c r="EY18" s="298"/>
      <c r="EZ18" s="298"/>
      <c r="FA18" s="298"/>
      <c r="FB18" s="298"/>
      <c r="FC18" s="298"/>
      <c r="FD18" s="291"/>
      <c r="FE18" s="291"/>
      <c r="FF18" s="291"/>
      <c r="FG18" s="291"/>
      <c r="FH18" s="291"/>
      <c r="FI18" s="291"/>
      <c r="FJ18" s="291"/>
      <c r="FK18" s="291"/>
      <c r="FL18" s="291"/>
      <c r="FM18" s="291"/>
      <c r="FN18" s="291"/>
      <c r="FO18" s="291"/>
      <c r="FP18" s="291"/>
      <c r="FQ18" s="291"/>
      <c r="FR18" s="291"/>
      <c r="FS18" s="291"/>
      <c r="FT18" s="291"/>
      <c r="FU18" s="291"/>
      <c r="FV18" s="291"/>
      <c r="FW18" s="291"/>
      <c r="FX18" s="291"/>
      <c r="FY18" s="291"/>
      <c r="FZ18" s="291"/>
      <c r="GA18" s="291"/>
      <c r="GB18" s="291"/>
      <c r="GC18" s="291"/>
      <c r="GD18" s="291"/>
      <c r="GE18" s="291"/>
      <c r="GF18" s="291"/>
      <c r="GG18" s="291"/>
      <c r="GH18" s="291"/>
      <c r="GI18" s="291"/>
      <c r="GJ18" s="291"/>
      <c r="GK18" s="291"/>
      <c r="GL18" s="291"/>
      <c r="GM18" s="291"/>
      <c r="GN18" s="291"/>
      <c r="GO18" s="291"/>
      <c r="GP18" s="291"/>
      <c r="GQ18" s="291"/>
      <c r="GR18" s="291"/>
      <c r="GS18" s="291"/>
      <c r="GT18" s="291"/>
      <c r="GU18" s="291"/>
      <c r="GV18" s="291"/>
      <c r="GW18" s="291"/>
      <c r="GX18" s="291"/>
      <c r="GY18" s="291"/>
      <c r="GZ18" s="291"/>
      <c r="HA18" s="291"/>
      <c r="HB18" s="291"/>
      <c r="HC18" s="291"/>
      <c r="HD18" s="291"/>
      <c r="HE18" s="291"/>
      <c r="HF18" s="291"/>
      <c r="HG18" s="291"/>
      <c r="HH18" s="291"/>
      <c r="HI18" s="291"/>
      <c r="HJ18" s="291"/>
      <c r="HK18" s="291"/>
      <c r="HL18" s="291"/>
      <c r="HM18" s="291"/>
      <c r="HN18" s="291"/>
      <c r="HO18" s="291"/>
      <c r="HP18" s="291"/>
      <c r="HQ18" s="291"/>
      <c r="HR18" s="291"/>
      <c r="HS18" s="291"/>
      <c r="HT18" s="291"/>
      <c r="HU18" s="291"/>
      <c r="HV18" s="291"/>
      <c r="HW18" s="291"/>
      <c r="HX18" s="291"/>
      <c r="HY18" s="291"/>
      <c r="HZ18" s="291"/>
      <c r="IA18" s="291"/>
      <c r="IB18" s="291"/>
      <c r="IC18" s="291"/>
      <c r="ID18" s="291"/>
      <c r="IE18" s="291"/>
      <c r="IF18" s="291"/>
      <c r="IG18" s="291"/>
      <c r="IH18" s="291"/>
      <c r="II18" s="291"/>
      <c r="IJ18" s="291"/>
      <c r="IK18" s="291"/>
      <c r="IL18" s="291"/>
      <c r="IM18" s="291"/>
      <c r="IN18" s="291"/>
      <c r="IO18" s="291"/>
      <c r="IP18" s="291">
        <v>0</v>
      </c>
      <c r="IQ18" s="291"/>
      <c r="IR18" s="291"/>
      <c r="IS18" s="291"/>
      <c r="IT18" s="291"/>
      <c r="IU18" s="291"/>
      <c r="IV18" s="291">
        <v>0</v>
      </c>
      <c r="IW18" s="291"/>
      <c r="IX18" s="291"/>
      <c r="IY18" s="291"/>
      <c r="IZ18" s="291"/>
      <c r="JA18" s="291"/>
      <c r="JB18" s="291">
        <v>0</v>
      </c>
      <c r="JC18" s="291"/>
      <c r="JD18" s="291"/>
      <c r="JE18" s="291"/>
      <c r="JF18" s="291"/>
      <c r="JG18" s="291"/>
      <c r="JH18" s="291">
        <v>0</v>
      </c>
      <c r="JI18" s="291"/>
      <c r="JJ18" s="291"/>
      <c r="JK18" s="291"/>
      <c r="JL18" s="291"/>
      <c r="JM18" s="291"/>
      <c r="JN18" s="291">
        <v>0</v>
      </c>
      <c r="JO18" s="291"/>
      <c r="JP18" s="291"/>
      <c r="JQ18" s="291"/>
      <c r="JR18" s="291"/>
      <c r="JS18" s="291"/>
      <c r="JT18" s="291"/>
      <c r="JU18" s="291"/>
      <c r="JV18" s="291"/>
      <c r="JW18" s="291"/>
      <c r="JX18" s="291"/>
      <c r="JY18" s="291"/>
      <c r="JZ18" s="291"/>
      <c r="KA18" s="291"/>
      <c r="KB18" s="291"/>
      <c r="KC18" s="291"/>
      <c r="KD18" s="291"/>
      <c r="KE18" s="291"/>
      <c r="KF18" s="288"/>
      <c r="KG18" s="288"/>
      <c r="KH18" s="288"/>
      <c r="KI18" s="288"/>
      <c r="KJ18" s="288"/>
      <c r="KK18" s="288"/>
      <c r="KL18" s="292">
        <f>'1.1'!CA15</f>
        <v>1.52044</v>
      </c>
      <c r="KM18" s="292"/>
      <c r="KN18" s="292"/>
      <c r="KO18" s="292"/>
      <c r="KP18" s="292"/>
      <c r="KQ18" s="292"/>
      <c r="KR18" s="293">
        <f>KL18</f>
        <v>1.52044</v>
      </c>
      <c r="KS18" s="293"/>
      <c r="KT18" s="293"/>
      <c r="KU18" s="293"/>
      <c r="KV18" s="293"/>
      <c r="KW18" s="293"/>
      <c r="KX18" s="291"/>
      <c r="KY18" s="291"/>
      <c r="KZ18" s="291"/>
      <c r="LA18" s="291"/>
      <c r="LB18" s="291"/>
      <c r="LC18" s="291"/>
      <c r="LD18" s="291"/>
      <c r="LE18" s="291"/>
      <c r="LF18" s="291"/>
      <c r="LG18" s="291"/>
      <c r="LH18" s="291"/>
      <c r="LI18" s="291"/>
      <c r="LJ18" s="288"/>
      <c r="LK18" s="288"/>
      <c r="LL18" s="288"/>
      <c r="LM18" s="288"/>
      <c r="LN18" s="288"/>
      <c r="LO18" s="288"/>
      <c r="LP18" s="288"/>
      <c r="LQ18" s="288"/>
      <c r="LR18" s="288"/>
      <c r="LS18" s="288"/>
      <c r="LT18" s="288"/>
      <c r="LU18" s="288"/>
      <c r="LV18" s="288"/>
      <c r="LW18" s="288"/>
      <c r="LX18" s="288"/>
      <c r="LY18" s="288"/>
      <c r="LZ18" s="288"/>
      <c r="MA18" s="288"/>
      <c r="MB18" s="291"/>
      <c r="MC18" s="291"/>
      <c r="MD18" s="291"/>
      <c r="ME18" s="291"/>
      <c r="MF18" s="291"/>
      <c r="MG18" s="291"/>
      <c r="MH18" s="291"/>
      <c r="MI18" s="291"/>
      <c r="MJ18" s="291"/>
      <c r="MK18" s="291"/>
      <c r="ML18" s="291"/>
      <c r="MM18" s="291"/>
      <c r="MN18" s="288"/>
      <c r="MO18" s="288"/>
      <c r="MP18" s="288"/>
      <c r="MQ18" s="288"/>
      <c r="MR18" s="288"/>
      <c r="MS18" s="288"/>
      <c r="MT18" s="288"/>
      <c r="MU18" s="288"/>
      <c r="MV18" s="288"/>
      <c r="MW18" s="288"/>
      <c r="MX18" s="288"/>
      <c r="MY18" s="288"/>
      <c r="MZ18" s="288"/>
      <c r="NA18" s="288"/>
      <c r="NB18" s="288"/>
      <c r="NC18" s="288"/>
      <c r="ND18" s="288"/>
      <c r="NE18" s="288"/>
      <c r="NF18" s="291"/>
      <c r="NG18" s="291"/>
      <c r="NH18" s="291"/>
      <c r="NI18" s="291"/>
      <c r="NJ18" s="291"/>
      <c r="NK18" s="291"/>
      <c r="NL18" s="291"/>
      <c r="NM18" s="291"/>
      <c r="NN18" s="291"/>
      <c r="NO18" s="291"/>
      <c r="NP18" s="291"/>
      <c r="NQ18" s="291"/>
      <c r="NR18" s="288"/>
      <c r="NS18" s="288"/>
      <c r="NT18" s="288"/>
      <c r="NU18" s="288"/>
      <c r="NV18" s="288"/>
      <c r="NW18" s="288"/>
      <c r="NX18" s="288"/>
      <c r="NY18" s="288"/>
      <c r="NZ18" s="288"/>
      <c r="OA18" s="288"/>
      <c r="OB18" s="288"/>
      <c r="OC18" s="288"/>
      <c r="OD18" s="288"/>
      <c r="OE18" s="288"/>
      <c r="OF18" s="288"/>
      <c r="OG18" s="288"/>
      <c r="OH18" s="288"/>
      <c r="OI18" s="288"/>
      <c r="OJ18" s="307">
        <f>JN18+KR18+LV18+MZ18+OD18</f>
        <v>1.52044</v>
      </c>
      <c r="OK18" s="308"/>
      <c r="OL18" s="308"/>
      <c r="OM18" s="308"/>
      <c r="ON18" s="308"/>
      <c r="OO18" s="309"/>
    </row>
    <row r="19" spans="1:405" s="2" customFormat="1" ht="26.25" customHeight="1" x14ac:dyDescent="0.2">
      <c r="A19" s="291">
        <v>2</v>
      </c>
      <c r="B19" s="291"/>
      <c r="C19" s="291"/>
      <c r="D19" s="291"/>
      <c r="E19" s="310" t="str">
        <f>'1.1'!F16</f>
        <v xml:space="preserve">Реконструкция ВЛ-10кВ отпайка от Л-42п-10 в сторону КТП-250/10 (СТ "Пелдожское") </v>
      </c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2"/>
      <c r="R19" s="303"/>
      <c r="S19" s="303"/>
      <c r="T19" s="303"/>
      <c r="U19" s="303"/>
      <c r="V19" s="303"/>
      <c r="W19" s="303"/>
      <c r="X19" s="300"/>
      <c r="Y19" s="301"/>
      <c r="Z19" s="301"/>
      <c r="AA19" s="301"/>
      <c r="AB19" s="301"/>
      <c r="AC19" s="302"/>
      <c r="AD19" s="300"/>
      <c r="AE19" s="301"/>
      <c r="AF19" s="301"/>
      <c r="AG19" s="301"/>
      <c r="AH19" s="301"/>
      <c r="AI19" s="302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303"/>
      <c r="BY19" s="303"/>
      <c r="BZ19" s="303"/>
      <c r="CA19" s="303"/>
      <c r="CB19" s="303"/>
      <c r="CC19" s="303"/>
      <c r="CD19" s="303"/>
      <c r="CE19" s="303"/>
      <c r="CF19" s="303"/>
      <c r="CG19" s="303"/>
      <c r="CH19" s="303"/>
      <c r="CI19" s="303"/>
      <c r="CJ19" s="303"/>
      <c r="CK19" s="303"/>
      <c r="CL19" s="313"/>
      <c r="CM19" s="303"/>
      <c r="CN19" s="303"/>
      <c r="CO19" s="303"/>
      <c r="CP19" s="303"/>
      <c r="CQ19" s="303"/>
      <c r="CR19" s="303"/>
      <c r="CS19" s="303"/>
      <c r="CT19" s="303"/>
      <c r="CU19" s="303"/>
      <c r="CV19" s="291">
        <v>0</v>
      </c>
      <c r="CW19" s="291"/>
      <c r="CX19" s="291"/>
      <c r="CY19" s="291"/>
      <c r="CZ19" s="291"/>
      <c r="DA19" s="291"/>
      <c r="DB19" s="291">
        <v>0</v>
      </c>
      <c r="DC19" s="291"/>
      <c r="DD19" s="291"/>
      <c r="DE19" s="291"/>
      <c r="DF19" s="291"/>
      <c r="DG19" s="291"/>
      <c r="DH19" s="291">
        <v>0</v>
      </c>
      <c r="DI19" s="291"/>
      <c r="DJ19" s="291"/>
      <c r="DK19" s="291"/>
      <c r="DL19" s="291"/>
      <c r="DM19" s="291"/>
      <c r="DN19" s="291">
        <v>0</v>
      </c>
      <c r="DO19" s="291"/>
      <c r="DP19" s="291"/>
      <c r="DQ19" s="291"/>
      <c r="DR19" s="291"/>
      <c r="DS19" s="291"/>
      <c r="DT19" s="291">
        <v>0</v>
      </c>
      <c r="DU19" s="291"/>
      <c r="DV19" s="291"/>
      <c r="DW19" s="291"/>
      <c r="DX19" s="291"/>
      <c r="DY19" s="291"/>
      <c r="DZ19" s="291"/>
      <c r="EA19" s="291"/>
      <c r="EB19" s="291"/>
      <c r="EC19" s="291"/>
      <c r="ED19" s="291"/>
      <c r="EE19" s="291"/>
      <c r="EF19" s="291"/>
      <c r="EG19" s="291"/>
      <c r="EH19" s="291"/>
      <c r="EI19" s="291"/>
      <c r="EJ19" s="291"/>
      <c r="EK19" s="291"/>
      <c r="EL19" s="291"/>
      <c r="EM19" s="291"/>
      <c r="EN19" s="291"/>
      <c r="EO19" s="291"/>
      <c r="EP19" s="291"/>
      <c r="EQ19" s="291"/>
      <c r="ER19" s="291"/>
      <c r="ES19" s="291"/>
      <c r="ET19" s="291"/>
      <c r="EU19" s="291"/>
      <c r="EV19" s="291"/>
      <c r="EW19" s="291"/>
      <c r="EX19" s="291"/>
      <c r="EY19" s="291"/>
      <c r="EZ19" s="291"/>
      <c r="FA19" s="291"/>
      <c r="FB19" s="291"/>
      <c r="FC19" s="291"/>
      <c r="FD19" s="291"/>
      <c r="FE19" s="291"/>
      <c r="FF19" s="291"/>
      <c r="FG19" s="291"/>
      <c r="FH19" s="291"/>
      <c r="FI19" s="291"/>
      <c r="FJ19" s="291"/>
      <c r="FK19" s="291"/>
      <c r="FL19" s="291"/>
      <c r="FM19" s="291"/>
      <c r="FN19" s="291"/>
      <c r="FO19" s="291"/>
      <c r="FP19" s="291"/>
      <c r="FQ19" s="291"/>
      <c r="FR19" s="291"/>
      <c r="FS19" s="291"/>
      <c r="FT19" s="291"/>
      <c r="FU19" s="291"/>
      <c r="FV19" s="295" t="str">
        <f>'1.1'!AP16</f>
        <v>2,22 км</v>
      </c>
      <c r="FW19" s="296"/>
      <c r="FX19" s="296"/>
      <c r="FY19" s="296"/>
      <c r="FZ19" s="296"/>
      <c r="GA19" s="296"/>
      <c r="GB19" s="297" t="str">
        <f>FV19</f>
        <v>2,22 км</v>
      </c>
      <c r="GC19" s="298"/>
      <c r="GD19" s="298"/>
      <c r="GE19" s="298"/>
      <c r="GF19" s="298"/>
      <c r="GG19" s="298"/>
      <c r="GH19" s="291"/>
      <c r="GI19" s="291"/>
      <c r="GJ19" s="291"/>
      <c r="GK19" s="291"/>
      <c r="GL19" s="291"/>
      <c r="GM19" s="291"/>
      <c r="GN19" s="291"/>
      <c r="GO19" s="291"/>
      <c r="GP19" s="291"/>
      <c r="GQ19" s="291"/>
      <c r="GR19" s="291"/>
      <c r="GS19" s="291"/>
      <c r="GT19" s="291"/>
      <c r="GU19" s="291"/>
      <c r="GV19" s="291"/>
      <c r="GW19" s="291"/>
      <c r="GX19" s="291"/>
      <c r="GY19" s="291"/>
      <c r="GZ19" s="291"/>
      <c r="HA19" s="291"/>
      <c r="HB19" s="291"/>
      <c r="HC19" s="291"/>
      <c r="HD19" s="291"/>
      <c r="HE19" s="291"/>
      <c r="HF19" s="291"/>
      <c r="HG19" s="291"/>
      <c r="HH19" s="291"/>
      <c r="HI19" s="291"/>
      <c r="HJ19" s="291"/>
      <c r="HK19" s="291"/>
      <c r="HL19" s="291"/>
      <c r="HM19" s="291"/>
      <c r="HN19" s="291"/>
      <c r="HO19" s="291"/>
      <c r="HP19" s="291"/>
      <c r="HQ19" s="291"/>
      <c r="HR19" s="291"/>
      <c r="HS19" s="291"/>
      <c r="HT19" s="291"/>
      <c r="HU19" s="291"/>
      <c r="HV19" s="291"/>
      <c r="HW19" s="291"/>
      <c r="HX19" s="291"/>
      <c r="HY19" s="291"/>
      <c r="HZ19" s="291"/>
      <c r="IA19" s="291"/>
      <c r="IB19" s="291"/>
      <c r="IC19" s="291"/>
      <c r="ID19" s="291"/>
      <c r="IE19" s="291"/>
      <c r="IF19" s="291"/>
      <c r="IG19" s="291"/>
      <c r="IH19" s="291"/>
      <c r="II19" s="291"/>
      <c r="IJ19" s="291"/>
      <c r="IK19" s="291"/>
      <c r="IL19" s="291"/>
      <c r="IM19" s="291"/>
      <c r="IN19" s="291"/>
      <c r="IO19" s="291"/>
      <c r="IP19" s="291">
        <v>0</v>
      </c>
      <c r="IQ19" s="291"/>
      <c r="IR19" s="291"/>
      <c r="IS19" s="291"/>
      <c r="IT19" s="291"/>
      <c r="IU19" s="291"/>
      <c r="IV19" s="291">
        <v>0</v>
      </c>
      <c r="IW19" s="291"/>
      <c r="IX19" s="291"/>
      <c r="IY19" s="291"/>
      <c r="IZ19" s="291"/>
      <c r="JA19" s="291"/>
      <c r="JB19" s="291">
        <v>0</v>
      </c>
      <c r="JC19" s="291"/>
      <c r="JD19" s="291"/>
      <c r="JE19" s="291"/>
      <c r="JF19" s="291"/>
      <c r="JG19" s="291"/>
      <c r="JH19" s="291">
        <v>0</v>
      </c>
      <c r="JI19" s="291"/>
      <c r="JJ19" s="291"/>
      <c r="JK19" s="291"/>
      <c r="JL19" s="291"/>
      <c r="JM19" s="291"/>
      <c r="JN19" s="291">
        <v>0</v>
      </c>
      <c r="JO19" s="291"/>
      <c r="JP19" s="291"/>
      <c r="JQ19" s="291"/>
      <c r="JR19" s="291"/>
      <c r="JS19" s="291"/>
      <c r="JT19" s="291"/>
      <c r="JU19" s="291"/>
      <c r="JV19" s="291"/>
      <c r="JW19" s="291"/>
      <c r="JX19" s="291"/>
      <c r="JY19" s="291"/>
      <c r="JZ19" s="291"/>
      <c r="KA19" s="291"/>
      <c r="KB19" s="291"/>
      <c r="KC19" s="291"/>
      <c r="KD19" s="291"/>
      <c r="KE19" s="291"/>
      <c r="KF19" s="288"/>
      <c r="KG19" s="288"/>
      <c r="KH19" s="288"/>
      <c r="KI19" s="288"/>
      <c r="KJ19" s="288"/>
      <c r="KK19" s="288"/>
      <c r="KL19" s="288"/>
      <c r="KM19" s="288"/>
      <c r="KN19" s="288"/>
      <c r="KO19" s="288"/>
      <c r="KP19" s="288"/>
      <c r="KQ19" s="288"/>
      <c r="KR19" s="288"/>
      <c r="KS19" s="288"/>
      <c r="KT19" s="288"/>
      <c r="KU19" s="288"/>
      <c r="KV19" s="288"/>
      <c r="KW19" s="288"/>
      <c r="KX19" s="291"/>
      <c r="KY19" s="291"/>
      <c r="KZ19" s="291"/>
      <c r="LA19" s="291"/>
      <c r="LB19" s="291"/>
      <c r="LC19" s="291"/>
      <c r="LD19" s="291"/>
      <c r="LE19" s="291"/>
      <c r="LF19" s="291"/>
      <c r="LG19" s="291"/>
      <c r="LH19" s="291"/>
      <c r="LI19" s="291"/>
      <c r="LJ19" s="288"/>
      <c r="LK19" s="288"/>
      <c r="LL19" s="288"/>
      <c r="LM19" s="288"/>
      <c r="LN19" s="288"/>
      <c r="LO19" s="288"/>
      <c r="LP19" s="292">
        <f>'1.1'!CA16</f>
        <v>2.0982370000000001</v>
      </c>
      <c r="LQ19" s="292"/>
      <c r="LR19" s="292"/>
      <c r="LS19" s="292"/>
      <c r="LT19" s="292"/>
      <c r="LU19" s="292"/>
      <c r="LV19" s="293">
        <f>LP19</f>
        <v>2.0982370000000001</v>
      </c>
      <c r="LW19" s="293"/>
      <c r="LX19" s="293"/>
      <c r="LY19" s="293"/>
      <c r="LZ19" s="293"/>
      <c r="MA19" s="293"/>
      <c r="MB19" s="291"/>
      <c r="MC19" s="291"/>
      <c r="MD19" s="291"/>
      <c r="ME19" s="291"/>
      <c r="MF19" s="291"/>
      <c r="MG19" s="291"/>
      <c r="MH19" s="291"/>
      <c r="MI19" s="291"/>
      <c r="MJ19" s="291"/>
      <c r="MK19" s="291"/>
      <c r="ML19" s="291"/>
      <c r="MM19" s="291"/>
      <c r="MN19" s="288"/>
      <c r="MO19" s="288"/>
      <c r="MP19" s="288"/>
      <c r="MQ19" s="288"/>
      <c r="MR19" s="288"/>
      <c r="MS19" s="288"/>
      <c r="MT19" s="288"/>
      <c r="MU19" s="288"/>
      <c r="MV19" s="288"/>
      <c r="MW19" s="288"/>
      <c r="MX19" s="288"/>
      <c r="MY19" s="288"/>
      <c r="MZ19" s="288"/>
      <c r="NA19" s="288"/>
      <c r="NB19" s="288"/>
      <c r="NC19" s="288"/>
      <c r="ND19" s="288"/>
      <c r="NE19" s="288"/>
      <c r="NF19" s="291"/>
      <c r="NG19" s="291"/>
      <c r="NH19" s="291"/>
      <c r="NI19" s="291"/>
      <c r="NJ19" s="291"/>
      <c r="NK19" s="291"/>
      <c r="NL19" s="291"/>
      <c r="NM19" s="291"/>
      <c r="NN19" s="291"/>
      <c r="NO19" s="291"/>
      <c r="NP19" s="291"/>
      <c r="NQ19" s="291"/>
      <c r="NR19" s="288"/>
      <c r="NS19" s="288"/>
      <c r="NT19" s="288"/>
      <c r="NU19" s="288"/>
      <c r="NV19" s="288"/>
      <c r="NW19" s="288"/>
      <c r="NX19" s="288"/>
      <c r="NY19" s="288"/>
      <c r="NZ19" s="288"/>
      <c r="OA19" s="288"/>
      <c r="OB19" s="288"/>
      <c r="OC19" s="288"/>
      <c r="OD19" s="288"/>
      <c r="OE19" s="288"/>
      <c r="OF19" s="288"/>
      <c r="OG19" s="288"/>
      <c r="OH19" s="288"/>
      <c r="OI19" s="288"/>
      <c r="OJ19" s="307">
        <f>JN19+KR19+LV19+MZ19+OD19</f>
        <v>2.0982370000000001</v>
      </c>
      <c r="OK19" s="308"/>
      <c r="OL19" s="308"/>
      <c r="OM19" s="308"/>
      <c r="ON19" s="308"/>
      <c r="OO19" s="309"/>
    </row>
    <row r="20" spans="1:405" s="2" customFormat="1" ht="26.25" customHeight="1" x14ac:dyDescent="0.2">
      <c r="A20" s="291">
        <v>3</v>
      </c>
      <c r="B20" s="291"/>
      <c r="C20" s="291"/>
      <c r="D20" s="291"/>
      <c r="E20" s="310" t="str">
        <f>'1.1'!F17</f>
        <v>Реконструкция ВЛ-10кВ Л-38п-6 (РК, Прионежский р-н, м. Лососинное) (опоры №1 - 46)</v>
      </c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2"/>
      <c r="R20" s="303"/>
      <c r="S20" s="303"/>
      <c r="T20" s="303"/>
      <c r="U20" s="303"/>
      <c r="V20" s="303"/>
      <c r="W20" s="303"/>
      <c r="X20" s="300"/>
      <c r="Y20" s="301"/>
      <c r="Z20" s="301"/>
      <c r="AA20" s="301"/>
      <c r="AB20" s="301"/>
      <c r="AC20" s="302"/>
      <c r="AD20" s="300"/>
      <c r="AE20" s="301"/>
      <c r="AF20" s="301"/>
      <c r="AG20" s="301"/>
      <c r="AH20" s="301"/>
      <c r="AI20" s="302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303"/>
      <c r="BY20" s="303"/>
      <c r="BZ20" s="303"/>
      <c r="CA20" s="303"/>
      <c r="CB20" s="303"/>
      <c r="CC20" s="303"/>
      <c r="CD20" s="303"/>
      <c r="CE20" s="303"/>
      <c r="CF20" s="303"/>
      <c r="CG20" s="303"/>
      <c r="CH20" s="303"/>
      <c r="CI20" s="303"/>
      <c r="CJ20" s="303"/>
      <c r="CK20" s="303"/>
      <c r="CL20" s="313"/>
      <c r="CM20" s="303"/>
      <c r="CN20" s="303"/>
      <c r="CO20" s="303"/>
      <c r="CP20" s="303"/>
      <c r="CQ20" s="303"/>
      <c r="CR20" s="303"/>
      <c r="CS20" s="303"/>
      <c r="CT20" s="303"/>
      <c r="CU20" s="303"/>
      <c r="CV20" s="291">
        <v>0</v>
      </c>
      <c r="CW20" s="291"/>
      <c r="CX20" s="291"/>
      <c r="CY20" s="291"/>
      <c r="CZ20" s="291"/>
      <c r="DA20" s="291"/>
      <c r="DB20" s="291">
        <v>0</v>
      </c>
      <c r="DC20" s="291"/>
      <c r="DD20" s="291"/>
      <c r="DE20" s="291"/>
      <c r="DF20" s="291"/>
      <c r="DG20" s="291"/>
      <c r="DH20" s="291">
        <v>0</v>
      </c>
      <c r="DI20" s="291"/>
      <c r="DJ20" s="291"/>
      <c r="DK20" s="291"/>
      <c r="DL20" s="291"/>
      <c r="DM20" s="291"/>
      <c r="DN20" s="291">
        <v>0</v>
      </c>
      <c r="DO20" s="291"/>
      <c r="DP20" s="291"/>
      <c r="DQ20" s="291"/>
      <c r="DR20" s="291"/>
      <c r="DS20" s="291"/>
      <c r="DT20" s="291">
        <v>0</v>
      </c>
      <c r="DU20" s="291"/>
      <c r="DV20" s="291"/>
      <c r="DW20" s="291"/>
      <c r="DX20" s="291"/>
      <c r="DY20" s="291"/>
      <c r="DZ20" s="291"/>
      <c r="EA20" s="291"/>
      <c r="EB20" s="291"/>
      <c r="EC20" s="291"/>
      <c r="ED20" s="291"/>
      <c r="EE20" s="291"/>
      <c r="EF20" s="291"/>
      <c r="EG20" s="291"/>
      <c r="EH20" s="291"/>
      <c r="EI20" s="291"/>
      <c r="EJ20" s="291"/>
      <c r="EK20" s="291"/>
      <c r="EL20" s="291"/>
      <c r="EM20" s="291"/>
      <c r="EN20" s="291"/>
      <c r="EO20" s="291"/>
      <c r="EP20" s="291"/>
      <c r="EQ20" s="291"/>
      <c r="ER20" s="291"/>
      <c r="ES20" s="291"/>
      <c r="ET20" s="291"/>
      <c r="EU20" s="291"/>
      <c r="EV20" s="291"/>
      <c r="EW20" s="291"/>
      <c r="EX20" s="291"/>
      <c r="EY20" s="291"/>
      <c r="EZ20" s="291"/>
      <c r="FA20" s="291"/>
      <c r="FB20" s="291"/>
      <c r="FC20" s="291"/>
      <c r="FD20" s="291"/>
      <c r="FE20" s="291"/>
      <c r="FF20" s="291"/>
      <c r="FG20" s="291"/>
      <c r="FH20" s="291"/>
      <c r="FI20" s="291"/>
      <c r="FJ20" s="291"/>
      <c r="FK20" s="291"/>
      <c r="FL20" s="291"/>
      <c r="FM20" s="291"/>
      <c r="FN20" s="291"/>
      <c r="FO20" s="291"/>
      <c r="FP20" s="291"/>
      <c r="FQ20" s="291"/>
      <c r="FR20" s="291"/>
      <c r="FS20" s="291"/>
      <c r="FT20" s="291"/>
      <c r="FU20" s="291"/>
      <c r="FV20" s="291"/>
      <c r="FW20" s="291"/>
      <c r="FX20" s="291"/>
      <c r="FY20" s="291"/>
      <c r="FZ20" s="291"/>
      <c r="GA20" s="291"/>
      <c r="GB20" s="291"/>
      <c r="GC20" s="291"/>
      <c r="GD20" s="291"/>
      <c r="GE20" s="291"/>
      <c r="GF20" s="291"/>
      <c r="GG20" s="291"/>
      <c r="GH20" s="291"/>
      <c r="GI20" s="291"/>
      <c r="GJ20" s="291"/>
      <c r="GK20" s="291"/>
      <c r="GL20" s="291"/>
      <c r="GM20" s="291"/>
      <c r="GN20" s="291"/>
      <c r="GO20" s="291"/>
      <c r="GP20" s="291"/>
      <c r="GQ20" s="291"/>
      <c r="GR20" s="291"/>
      <c r="GS20" s="291"/>
      <c r="GT20" s="295" t="str">
        <f>'1.1'!AP17</f>
        <v>2,85 км</v>
      </c>
      <c r="GU20" s="296"/>
      <c r="GV20" s="296"/>
      <c r="GW20" s="296"/>
      <c r="GX20" s="296"/>
      <c r="GY20" s="296"/>
      <c r="GZ20" s="297" t="str">
        <f>GT20</f>
        <v>2,85 км</v>
      </c>
      <c r="HA20" s="298"/>
      <c r="HB20" s="298"/>
      <c r="HC20" s="298"/>
      <c r="HD20" s="298"/>
      <c r="HE20" s="298"/>
      <c r="HF20" s="291"/>
      <c r="HG20" s="291"/>
      <c r="HH20" s="291"/>
      <c r="HI20" s="291"/>
      <c r="HJ20" s="291"/>
      <c r="HK20" s="291"/>
      <c r="HL20" s="291"/>
      <c r="HM20" s="291"/>
      <c r="HN20" s="291"/>
      <c r="HO20" s="291"/>
      <c r="HP20" s="291"/>
      <c r="HQ20" s="291"/>
      <c r="HR20" s="291"/>
      <c r="HS20" s="291"/>
      <c r="HT20" s="291"/>
      <c r="HU20" s="291"/>
      <c r="HV20" s="291"/>
      <c r="HW20" s="291"/>
      <c r="HX20" s="291"/>
      <c r="HY20" s="291"/>
      <c r="HZ20" s="291"/>
      <c r="IA20" s="291"/>
      <c r="IB20" s="291"/>
      <c r="IC20" s="291"/>
      <c r="ID20" s="291"/>
      <c r="IE20" s="291"/>
      <c r="IF20" s="291"/>
      <c r="IG20" s="291"/>
      <c r="IH20" s="291"/>
      <c r="II20" s="291"/>
      <c r="IJ20" s="291"/>
      <c r="IK20" s="291"/>
      <c r="IL20" s="291"/>
      <c r="IM20" s="291"/>
      <c r="IN20" s="291"/>
      <c r="IO20" s="291"/>
      <c r="IP20" s="291">
        <v>0</v>
      </c>
      <c r="IQ20" s="291"/>
      <c r="IR20" s="291"/>
      <c r="IS20" s="291"/>
      <c r="IT20" s="291"/>
      <c r="IU20" s="291"/>
      <c r="IV20" s="291">
        <v>0</v>
      </c>
      <c r="IW20" s="291"/>
      <c r="IX20" s="291"/>
      <c r="IY20" s="291"/>
      <c r="IZ20" s="291"/>
      <c r="JA20" s="291"/>
      <c r="JB20" s="291">
        <v>0</v>
      </c>
      <c r="JC20" s="291"/>
      <c r="JD20" s="291"/>
      <c r="JE20" s="291"/>
      <c r="JF20" s="291"/>
      <c r="JG20" s="291"/>
      <c r="JH20" s="291">
        <v>0</v>
      </c>
      <c r="JI20" s="291"/>
      <c r="JJ20" s="291"/>
      <c r="JK20" s="291"/>
      <c r="JL20" s="291"/>
      <c r="JM20" s="291"/>
      <c r="JN20" s="291">
        <v>0</v>
      </c>
      <c r="JO20" s="291"/>
      <c r="JP20" s="291"/>
      <c r="JQ20" s="291"/>
      <c r="JR20" s="291"/>
      <c r="JS20" s="291"/>
      <c r="JT20" s="291"/>
      <c r="JU20" s="291"/>
      <c r="JV20" s="291"/>
      <c r="JW20" s="291"/>
      <c r="JX20" s="291"/>
      <c r="JY20" s="291"/>
      <c r="JZ20" s="291"/>
      <c r="KA20" s="291"/>
      <c r="KB20" s="291"/>
      <c r="KC20" s="291"/>
      <c r="KD20" s="291"/>
      <c r="KE20" s="291"/>
      <c r="KF20" s="288"/>
      <c r="KG20" s="288"/>
      <c r="KH20" s="288"/>
      <c r="KI20" s="288"/>
      <c r="KJ20" s="288"/>
      <c r="KK20" s="288"/>
      <c r="KL20" s="288"/>
      <c r="KM20" s="288"/>
      <c r="KN20" s="288"/>
      <c r="KO20" s="288"/>
      <c r="KP20" s="288"/>
      <c r="KQ20" s="288"/>
      <c r="KR20" s="288"/>
      <c r="KS20" s="288"/>
      <c r="KT20" s="288"/>
      <c r="KU20" s="288"/>
      <c r="KV20" s="288"/>
      <c r="KW20" s="288"/>
      <c r="KX20" s="291"/>
      <c r="KY20" s="291"/>
      <c r="KZ20" s="291"/>
      <c r="LA20" s="291"/>
      <c r="LB20" s="291"/>
      <c r="LC20" s="291"/>
      <c r="LD20" s="291"/>
      <c r="LE20" s="291"/>
      <c r="LF20" s="291"/>
      <c r="LG20" s="291"/>
      <c r="LH20" s="291"/>
      <c r="LI20" s="291"/>
      <c r="LJ20" s="288"/>
      <c r="LK20" s="288"/>
      <c r="LL20" s="288"/>
      <c r="LM20" s="288"/>
      <c r="LN20" s="288"/>
      <c r="LO20" s="288"/>
      <c r="LP20" s="288"/>
      <c r="LQ20" s="288"/>
      <c r="LR20" s="288"/>
      <c r="LS20" s="288"/>
      <c r="LT20" s="288"/>
      <c r="LU20" s="288"/>
      <c r="LV20" s="288"/>
      <c r="LW20" s="288"/>
      <c r="LX20" s="288"/>
      <c r="LY20" s="288"/>
      <c r="LZ20" s="288"/>
      <c r="MA20" s="288"/>
      <c r="MB20" s="291"/>
      <c r="MC20" s="291"/>
      <c r="MD20" s="291"/>
      <c r="ME20" s="291"/>
      <c r="MF20" s="291"/>
      <c r="MG20" s="291"/>
      <c r="MH20" s="291"/>
      <c r="MI20" s="291"/>
      <c r="MJ20" s="291"/>
      <c r="MK20" s="291"/>
      <c r="ML20" s="291"/>
      <c r="MM20" s="291"/>
      <c r="MN20" s="288"/>
      <c r="MO20" s="288"/>
      <c r="MP20" s="288"/>
      <c r="MQ20" s="288"/>
      <c r="MR20" s="288"/>
      <c r="MS20" s="288"/>
      <c r="MT20" s="292">
        <f>'1.1'!CA17</f>
        <v>3.1669390000000002</v>
      </c>
      <c r="MU20" s="292"/>
      <c r="MV20" s="292"/>
      <c r="MW20" s="292"/>
      <c r="MX20" s="292"/>
      <c r="MY20" s="292"/>
      <c r="MZ20" s="293">
        <f>MT20</f>
        <v>3.1669390000000002</v>
      </c>
      <c r="NA20" s="293"/>
      <c r="NB20" s="293"/>
      <c r="NC20" s="293"/>
      <c r="ND20" s="293"/>
      <c r="NE20" s="293"/>
      <c r="NF20" s="291"/>
      <c r="NG20" s="291"/>
      <c r="NH20" s="291"/>
      <c r="NI20" s="291"/>
      <c r="NJ20" s="291"/>
      <c r="NK20" s="291"/>
      <c r="NL20" s="291"/>
      <c r="NM20" s="291"/>
      <c r="NN20" s="291"/>
      <c r="NO20" s="291"/>
      <c r="NP20" s="291"/>
      <c r="NQ20" s="291"/>
      <c r="NR20" s="288"/>
      <c r="NS20" s="288"/>
      <c r="NT20" s="288"/>
      <c r="NU20" s="288"/>
      <c r="NV20" s="288"/>
      <c r="NW20" s="288"/>
      <c r="NX20" s="288"/>
      <c r="NY20" s="288"/>
      <c r="NZ20" s="288"/>
      <c r="OA20" s="288"/>
      <c r="OB20" s="288"/>
      <c r="OC20" s="288"/>
      <c r="OD20" s="288"/>
      <c r="OE20" s="288"/>
      <c r="OF20" s="288"/>
      <c r="OG20" s="288"/>
      <c r="OH20" s="288"/>
      <c r="OI20" s="288"/>
      <c r="OJ20" s="307">
        <f>JN20+KR20+LV20+MZ20+OD20</f>
        <v>3.1669390000000002</v>
      </c>
      <c r="OK20" s="308"/>
      <c r="OL20" s="308"/>
      <c r="OM20" s="308"/>
      <c r="ON20" s="308"/>
      <c r="OO20" s="309"/>
    </row>
    <row r="21" spans="1:405" s="2" customFormat="1" ht="26.25" customHeight="1" x14ac:dyDescent="0.2">
      <c r="A21" s="291">
        <v>4</v>
      </c>
      <c r="B21" s="291"/>
      <c r="C21" s="291"/>
      <c r="D21" s="291"/>
      <c r="E21" s="310" t="str">
        <f>'1.1'!F18</f>
        <v>Реконструкция ВЛ-10кВ Л-38п-6 (РК, Прионесжкий р-н, м. Лососинное) (опоры №47 - 96)</v>
      </c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2"/>
      <c r="R21" s="303"/>
      <c r="S21" s="303"/>
      <c r="T21" s="303"/>
      <c r="U21" s="303"/>
      <c r="V21" s="303"/>
      <c r="W21" s="303"/>
      <c r="X21" s="300"/>
      <c r="Y21" s="301"/>
      <c r="Z21" s="301"/>
      <c r="AA21" s="301"/>
      <c r="AB21" s="301"/>
      <c r="AC21" s="302"/>
      <c r="AD21" s="300"/>
      <c r="AE21" s="301"/>
      <c r="AF21" s="301"/>
      <c r="AG21" s="301"/>
      <c r="AH21" s="301"/>
      <c r="AI21" s="302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303"/>
      <c r="BY21" s="303"/>
      <c r="BZ21" s="303"/>
      <c r="CA21" s="303"/>
      <c r="CB21" s="303"/>
      <c r="CC21" s="303"/>
      <c r="CD21" s="303"/>
      <c r="CE21" s="303"/>
      <c r="CF21" s="303"/>
      <c r="CG21" s="303"/>
      <c r="CH21" s="303"/>
      <c r="CI21" s="303"/>
      <c r="CJ21" s="303"/>
      <c r="CK21" s="303"/>
      <c r="CL21" s="313"/>
      <c r="CM21" s="303"/>
      <c r="CN21" s="303"/>
      <c r="CO21" s="303"/>
      <c r="CP21" s="303"/>
      <c r="CQ21" s="303"/>
      <c r="CR21" s="303"/>
      <c r="CS21" s="303"/>
      <c r="CT21" s="303"/>
      <c r="CU21" s="303"/>
      <c r="CV21" s="291">
        <v>0</v>
      </c>
      <c r="CW21" s="291"/>
      <c r="CX21" s="291"/>
      <c r="CY21" s="291"/>
      <c r="CZ21" s="291"/>
      <c r="DA21" s="291"/>
      <c r="DB21" s="291">
        <v>0</v>
      </c>
      <c r="DC21" s="291"/>
      <c r="DD21" s="291"/>
      <c r="DE21" s="291"/>
      <c r="DF21" s="291"/>
      <c r="DG21" s="291"/>
      <c r="DH21" s="291">
        <v>0</v>
      </c>
      <c r="DI21" s="291"/>
      <c r="DJ21" s="291"/>
      <c r="DK21" s="291"/>
      <c r="DL21" s="291"/>
      <c r="DM21" s="291"/>
      <c r="DN21" s="291">
        <v>0</v>
      </c>
      <c r="DO21" s="291"/>
      <c r="DP21" s="291"/>
      <c r="DQ21" s="291"/>
      <c r="DR21" s="291"/>
      <c r="DS21" s="291"/>
      <c r="DT21" s="291">
        <v>0</v>
      </c>
      <c r="DU21" s="291"/>
      <c r="DV21" s="291"/>
      <c r="DW21" s="291"/>
      <c r="DX21" s="291"/>
      <c r="DY21" s="291"/>
      <c r="DZ21" s="291"/>
      <c r="EA21" s="291"/>
      <c r="EB21" s="291"/>
      <c r="EC21" s="291"/>
      <c r="ED21" s="291"/>
      <c r="EE21" s="291"/>
      <c r="EF21" s="291"/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Q21" s="291"/>
      <c r="ER21" s="291"/>
      <c r="ES21" s="291"/>
      <c r="ET21" s="291"/>
      <c r="EU21" s="291"/>
      <c r="EV21" s="291"/>
      <c r="EW21" s="291"/>
      <c r="EX21" s="291"/>
      <c r="EY21" s="291"/>
      <c r="EZ21" s="291"/>
      <c r="FA21" s="291"/>
      <c r="FB21" s="291"/>
      <c r="FC21" s="291"/>
      <c r="FD21" s="291"/>
      <c r="FE21" s="291"/>
      <c r="FF21" s="291"/>
      <c r="FG21" s="291"/>
      <c r="FH21" s="291"/>
      <c r="FI21" s="291"/>
      <c r="FJ21" s="291"/>
      <c r="FK21" s="291"/>
      <c r="FL21" s="291"/>
      <c r="FM21" s="291"/>
      <c r="FN21" s="291"/>
      <c r="FO21" s="291"/>
      <c r="FP21" s="291"/>
      <c r="FQ21" s="291"/>
      <c r="FR21" s="291"/>
      <c r="FS21" s="291"/>
      <c r="FT21" s="291"/>
      <c r="FU21" s="291"/>
      <c r="FV21" s="291"/>
      <c r="FW21" s="291"/>
      <c r="FX21" s="291"/>
      <c r="FY21" s="291"/>
      <c r="FZ21" s="291"/>
      <c r="GA21" s="291"/>
      <c r="GB21" s="291"/>
      <c r="GC21" s="291"/>
      <c r="GD21" s="291"/>
      <c r="GE21" s="291"/>
      <c r="GF21" s="291"/>
      <c r="GG21" s="291"/>
      <c r="GH21" s="291"/>
      <c r="GI21" s="291"/>
      <c r="GJ21" s="291"/>
      <c r="GK21" s="291"/>
      <c r="GL21" s="291"/>
      <c r="GM21" s="291"/>
      <c r="GN21" s="291"/>
      <c r="GO21" s="291"/>
      <c r="GP21" s="291"/>
      <c r="GQ21" s="291"/>
      <c r="GR21" s="291"/>
      <c r="GS21" s="291"/>
      <c r="GT21" s="291"/>
      <c r="GU21" s="291"/>
      <c r="GV21" s="291"/>
      <c r="GW21" s="291"/>
      <c r="GX21" s="291"/>
      <c r="GY21" s="291"/>
      <c r="GZ21" s="291"/>
      <c r="HA21" s="291"/>
      <c r="HB21" s="291"/>
      <c r="HC21" s="291"/>
      <c r="HD21" s="291"/>
      <c r="HE21" s="291"/>
      <c r="HF21" s="291"/>
      <c r="HG21" s="291"/>
      <c r="HH21" s="291"/>
      <c r="HI21" s="291"/>
      <c r="HJ21" s="291"/>
      <c r="HK21" s="291"/>
      <c r="HL21" s="291"/>
      <c r="HM21" s="291"/>
      <c r="HN21" s="291"/>
      <c r="HO21" s="291"/>
      <c r="HP21" s="291"/>
      <c r="HQ21" s="291"/>
      <c r="HR21" s="291"/>
      <c r="HS21" s="291"/>
      <c r="HT21" s="291"/>
      <c r="HU21" s="291"/>
      <c r="HV21" s="291"/>
      <c r="HW21" s="291"/>
      <c r="HX21" s="291"/>
      <c r="HY21" s="291"/>
      <c r="HZ21" s="291"/>
      <c r="IA21" s="291"/>
      <c r="IB21" s="291"/>
      <c r="IC21" s="291"/>
      <c r="ID21" s="295" t="str">
        <f>'1.1'!AP18</f>
        <v>2,90 км</v>
      </c>
      <c r="IE21" s="296"/>
      <c r="IF21" s="296"/>
      <c r="IG21" s="296"/>
      <c r="IH21" s="296"/>
      <c r="II21" s="296"/>
      <c r="IJ21" s="297" t="str">
        <f>ID21</f>
        <v>2,90 км</v>
      </c>
      <c r="IK21" s="298"/>
      <c r="IL21" s="298"/>
      <c r="IM21" s="298"/>
      <c r="IN21" s="298"/>
      <c r="IO21" s="298"/>
      <c r="IP21" s="291">
        <v>0</v>
      </c>
      <c r="IQ21" s="291"/>
      <c r="IR21" s="291"/>
      <c r="IS21" s="291"/>
      <c r="IT21" s="291"/>
      <c r="IU21" s="291"/>
      <c r="IV21" s="291">
        <v>0</v>
      </c>
      <c r="IW21" s="291"/>
      <c r="IX21" s="291"/>
      <c r="IY21" s="291"/>
      <c r="IZ21" s="291"/>
      <c r="JA21" s="291"/>
      <c r="JB21" s="291">
        <v>0</v>
      </c>
      <c r="JC21" s="291"/>
      <c r="JD21" s="291"/>
      <c r="JE21" s="291"/>
      <c r="JF21" s="291"/>
      <c r="JG21" s="291"/>
      <c r="JH21" s="291">
        <v>0</v>
      </c>
      <c r="JI21" s="291"/>
      <c r="JJ21" s="291"/>
      <c r="JK21" s="291"/>
      <c r="JL21" s="291"/>
      <c r="JM21" s="291"/>
      <c r="JN21" s="291">
        <v>0</v>
      </c>
      <c r="JO21" s="291"/>
      <c r="JP21" s="291"/>
      <c r="JQ21" s="291"/>
      <c r="JR21" s="291"/>
      <c r="JS21" s="291"/>
      <c r="JT21" s="291"/>
      <c r="JU21" s="291"/>
      <c r="JV21" s="291"/>
      <c r="JW21" s="291"/>
      <c r="JX21" s="291"/>
      <c r="JY21" s="291"/>
      <c r="JZ21" s="288"/>
      <c r="KA21" s="288"/>
      <c r="KB21" s="288"/>
      <c r="KC21" s="288"/>
      <c r="KD21" s="288"/>
      <c r="KE21" s="288"/>
      <c r="KF21" s="288"/>
      <c r="KG21" s="288"/>
      <c r="KH21" s="288"/>
      <c r="KI21" s="288"/>
      <c r="KJ21" s="288"/>
      <c r="KK21" s="288"/>
      <c r="KL21" s="288"/>
      <c r="KM21" s="288"/>
      <c r="KN21" s="288"/>
      <c r="KO21" s="288"/>
      <c r="KP21" s="288"/>
      <c r="KQ21" s="288"/>
      <c r="KR21" s="288"/>
      <c r="KS21" s="288"/>
      <c r="KT21" s="288"/>
      <c r="KU21" s="288"/>
      <c r="KV21" s="288"/>
      <c r="KW21" s="288"/>
      <c r="KX21" s="291"/>
      <c r="KY21" s="291"/>
      <c r="KZ21" s="291"/>
      <c r="LA21" s="291"/>
      <c r="LB21" s="291"/>
      <c r="LC21" s="291"/>
      <c r="LD21" s="288"/>
      <c r="LE21" s="288"/>
      <c r="LF21" s="288"/>
      <c r="LG21" s="288"/>
      <c r="LH21" s="288"/>
      <c r="LI21" s="288"/>
      <c r="LJ21" s="288"/>
      <c r="LK21" s="288"/>
      <c r="LL21" s="288"/>
      <c r="LM21" s="288"/>
      <c r="LN21" s="288"/>
      <c r="LO21" s="288"/>
      <c r="LP21" s="288"/>
      <c r="LQ21" s="288"/>
      <c r="LR21" s="288"/>
      <c r="LS21" s="288"/>
      <c r="LT21" s="288"/>
      <c r="LU21" s="288"/>
      <c r="LV21" s="288"/>
      <c r="LW21" s="288"/>
      <c r="LX21" s="288"/>
      <c r="LY21" s="288"/>
      <c r="LZ21" s="288"/>
      <c r="MA21" s="288"/>
      <c r="MB21" s="291"/>
      <c r="MC21" s="291"/>
      <c r="MD21" s="291"/>
      <c r="ME21" s="291"/>
      <c r="MF21" s="291"/>
      <c r="MG21" s="291"/>
      <c r="MH21" s="288"/>
      <c r="MI21" s="288"/>
      <c r="MJ21" s="288"/>
      <c r="MK21" s="288"/>
      <c r="ML21" s="288"/>
      <c r="MM21" s="288"/>
      <c r="MN21" s="288"/>
      <c r="MO21" s="288"/>
      <c r="MP21" s="288"/>
      <c r="MQ21" s="288"/>
      <c r="MR21" s="288"/>
      <c r="MS21" s="288"/>
      <c r="MT21" s="288"/>
      <c r="MU21" s="288"/>
      <c r="MV21" s="288"/>
      <c r="MW21" s="288"/>
      <c r="MX21" s="288"/>
      <c r="MY21" s="288"/>
      <c r="MZ21" s="288"/>
      <c r="NA21" s="288"/>
      <c r="NB21" s="288"/>
      <c r="NC21" s="288"/>
      <c r="ND21" s="288"/>
      <c r="NE21" s="288"/>
      <c r="NF21" s="291"/>
      <c r="NG21" s="291"/>
      <c r="NH21" s="291"/>
      <c r="NI21" s="291"/>
      <c r="NJ21" s="291"/>
      <c r="NK21" s="291"/>
      <c r="NL21" s="288"/>
      <c r="NM21" s="288"/>
      <c r="NN21" s="288"/>
      <c r="NO21" s="288"/>
      <c r="NP21" s="288"/>
      <c r="NQ21" s="288"/>
      <c r="NR21" s="288"/>
      <c r="NS21" s="288"/>
      <c r="NT21" s="288"/>
      <c r="NU21" s="288"/>
      <c r="NV21" s="288"/>
      <c r="NW21" s="288"/>
      <c r="NX21" s="292">
        <f>'1.1'!CA18</f>
        <v>3.5386310000000001</v>
      </c>
      <c r="NY21" s="292"/>
      <c r="NZ21" s="292"/>
      <c r="OA21" s="292"/>
      <c r="OB21" s="292"/>
      <c r="OC21" s="292"/>
      <c r="OD21" s="293">
        <f>NX21</f>
        <v>3.5386310000000001</v>
      </c>
      <c r="OE21" s="293"/>
      <c r="OF21" s="293"/>
      <c r="OG21" s="293"/>
      <c r="OH21" s="293"/>
      <c r="OI21" s="293"/>
      <c r="OJ21" s="307">
        <f>JN21+KR21+LV21+MZ21+OD21</f>
        <v>3.5386310000000001</v>
      </c>
      <c r="OK21" s="308"/>
      <c r="OL21" s="308"/>
      <c r="OM21" s="308"/>
      <c r="ON21" s="308"/>
      <c r="OO21" s="309"/>
    </row>
    <row r="22" spans="1:405" ht="6" customHeight="1" x14ac:dyDescent="0.25"/>
    <row r="23" spans="1:405" s="2" customFormat="1" ht="10.5" x14ac:dyDescent="0.2">
      <c r="A23" s="16" t="s">
        <v>81</v>
      </c>
      <c r="OI23" s="22"/>
    </row>
    <row r="24" spans="1:405" s="2" customFormat="1" ht="10.5" x14ac:dyDescent="0.2">
      <c r="A24" s="327" t="s">
        <v>80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  <c r="DP24" s="327"/>
      <c r="DQ24" s="327"/>
      <c r="DR24" s="327"/>
      <c r="DS24" s="327"/>
      <c r="DT24" s="327"/>
      <c r="DU24" s="327"/>
      <c r="DV24" s="327"/>
      <c r="DW24" s="327"/>
      <c r="DX24" s="327"/>
      <c r="DY24" s="327"/>
      <c r="DZ24" s="327"/>
      <c r="EA24" s="327"/>
      <c r="EB24" s="327"/>
      <c r="EC24" s="327"/>
      <c r="ED24" s="327"/>
      <c r="EE24" s="327"/>
      <c r="EF24" s="327"/>
      <c r="EG24" s="327"/>
      <c r="EH24" s="327"/>
      <c r="EI24" s="327"/>
      <c r="EJ24" s="327"/>
      <c r="EK24" s="327"/>
      <c r="EL24" s="327"/>
      <c r="EM24" s="327"/>
      <c r="EN24" s="327"/>
      <c r="EO24" s="327"/>
      <c r="EP24" s="327"/>
      <c r="EQ24" s="327"/>
      <c r="ER24" s="327"/>
      <c r="ES24" s="327"/>
      <c r="ET24" s="327"/>
      <c r="EU24" s="327"/>
      <c r="EV24" s="327"/>
      <c r="EW24" s="327"/>
      <c r="EX24" s="327"/>
      <c r="EY24" s="327"/>
      <c r="EZ24" s="327"/>
      <c r="FA24" s="327"/>
      <c r="FB24" s="327"/>
      <c r="FC24" s="327"/>
      <c r="FD24" s="327"/>
      <c r="FE24" s="327"/>
      <c r="FF24" s="327"/>
      <c r="FG24" s="327"/>
      <c r="FH24" s="327"/>
      <c r="FI24" s="327"/>
      <c r="FJ24" s="327"/>
      <c r="FK24" s="327"/>
      <c r="FL24" s="327"/>
      <c r="FM24" s="327"/>
      <c r="FN24" s="327"/>
      <c r="FO24" s="327"/>
      <c r="FP24" s="327"/>
      <c r="FQ24" s="327"/>
      <c r="FR24" s="327"/>
      <c r="FS24" s="327"/>
      <c r="FT24" s="327"/>
      <c r="FU24" s="327"/>
      <c r="FV24" s="327"/>
      <c r="FW24" s="327"/>
      <c r="FX24" s="327"/>
      <c r="FY24" s="327"/>
      <c r="FZ24" s="327"/>
      <c r="GA24" s="327"/>
      <c r="GB24" s="327"/>
      <c r="GC24" s="327"/>
      <c r="GD24" s="327"/>
      <c r="GE24" s="327"/>
      <c r="GF24" s="327"/>
      <c r="GG24" s="327"/>
      <c r="GH24" s="327"/>
      <c r="GI24" s="327"/>
      <c r="GJ24" s="327"/>
      <c r="GK24" s="327"/>
      <c r="GL24" s="327"/>
      <c r="GM24" s="327"/>
      <c r="GN24" s="327"/>
      <c r="GO24" s="327"/>
      <c r="GP24" s="327"/>
      <c r="GQ24" s="327"/>
      <c r="GR24" s="327"/>
      <c r="GS24" s="327"/>
      <c r="GT24" s="327"/>
      <c r="GU24" s="327"/>
      <c r="GV24" s="327"/>
      <c r="GW24" s="327"/>
      <c r="GX24" s="327"/>
      <c r="GY24" s="327"/>
      <c r="GZ24" s="327"/>
      <c r="HA24" s="327"/>
      <c r="HB24" s="327"/>
      <c r="HC24" s="327"/>
      <c r="HD24" s="327"/>
      <c r="HE24" s="327"/>
      <c r="HF24" s="327"/>
      <c r="HG24" s="327"/>
      <c r="HH24" s="327"/>
      <c r="HI24" s="327"/>
      <c r="HJ24" s="327"/>
      <c r="HK24" s="327"/>
      <c r="HL24" s="327"/>
      <c r="HM24" s="327"/>
      <c r="HN24" s="327"/>
      <c r="HO24" s="327"/>
      <c r="HP24" s="327"/>
      <c r="HQ24" s="327"/>
      <c r="HR24" s="327"/>
      <c r="HS24" s="327"/>
      <c r="HT24" s="327"/>
      <c r="HU24" s="327"/>
      <c r="HV24" s="327"/>
      <c r="HW24" s="327"/>
      <c r="HX24" s="327"/>
      <c r="HY24" s="327"/>
      <c r="HZ24" s="327"/>
      <c r="IA24" s="327"/>
      <c r="IB24" s="327"/>
      <c r="IC24" s="327"/>
      <c r="ID24" s="327"/>
      <c r="IE24" s="327"/>
      <c r="IF24" s="327"/>
      <c r="IG24" s="327"/>
      <c r="IH24" s="327"/>
      <c r="II24" s="327"/>
      <c r="IJ24" s="327"/>
      <c r="IK24" s="327"/>
      <c r="IL24" s="327"/>
      <c r="IM24" s="327"/>
      <c r="IN24" s="327"/>
      <c r="IO24" s="327"/>
      <c r="IP24" s="327"/>
      <c r="IQ24" s="327"/>
      <c r="IR24" s="327"/>
      <c r="IS24" s="327"/>
      <c r="IT24" s="327"/>
      <c r="IU24" s="327"/>
      <c r="IV24" s="327"/>
      <c r="IW24" s="327"/>
      <c r="IX24" s="327"/>
      <c r="IY24" s="327"/>
      <c r="IZ24" s="327"/>
      <c r="JA24" s="327"/>
      <c r="JB24" s="327"/>
      <c r="JC24" s="327"/>
      <c r="JD24" s="327"/>
      <c r="JE24" s="327"/>
      <c r="JF24" s="327"/>
      <c r="JG24" s="327"/>
      <c r="JH24" s="327"/>
      <c r="JI24" s="327"/>
      <c r="JJ24" s="327"/>
      <c r="JK24" s="327"/>
      <c r="JL24" s="327"/>
      <c r="JM24" s="327"/>
      <c r="JN24" s="327"/>
      <c r="JO24" s="327"/>
      <c r="JP24" s="327"/>
      <c r="JQ24" s="327"/>
      <c r="JR24" s="327"/>
      <c r="JS24" s="327"/>
      <c r="JT24" s="327"/>
      <c r="JU24" s="327"/>
      <c r="JV24" s="327"/>
      <c r="JW24" s="327"/>
      <c r="JX24" s="327"/>
      <c r="JY24" s="327"/>
      <c r="JZ24" s="327"/>
      <c r="KA24" s="327"/>
      <c r="KB24" s="327"/>
      <c r="KC24" s="327"/>
      <c r="KD24" s="327"/>
      <c r="KE24" s="327"/>
      <c r="KF24" s="327"/>
      <c r="KG24" s="327"/>
      <c r="KH24" s="327"/>
      <c r="KI24" s="327"/>
      <c r="KJ24" s="327"/>
      <c r="KK24" s="327"/>
      <c r="KL24" s="327"/>
      <c r="KM24" s="327"/>
      <c r="KN24" s="327"/>
      <c r="KO24" s="327"/>
      <c r="KP24" s="327"/>
      <c r="KQ24" s="327"/>
      <c r="KR24" s="327"/>
      <c r="KS24" s="327"/>
      <c r="KT24" s="327"/>
      <c r="KU24" s="327"/>
      <c r="KV24" s="327"/>
      <c r="KW24" s="327"/>
      <c r="KX24" s="327"/>
      <c r="KY24" s="327"/>
      <c r="KZ24" s="327"/>
      <c r="LA24" s="327"/>
      <c r="LB24" s="327"/>
      <c r="LC24" s="327"/>
      <c r="LD24" s="327"/>
      <c r="LE24" s="327"/>
      <c r="LF24" s="327"/>
      <c r="LG24" s="327"/>
      <c r="LH24" s="327"/>
      <c r="LI24" s="327"/>
      <c r="LJ24" s="327"/>
      <c r="LK24" s="327"/>
      <c r="LL24" s="327"/>
      <c r="LM24" s="327"/>
      <c r="LN24" s="327"/>
      <c r="LO24" s="327"/>
      <c r="LP24" s="327"/>
      <c r="LQ24" s="327"/>
      <c r="LR24" s="327"/>
      <c r="LS24" s="327"/>
      <c r="LT24" s="327"/>
      <c r="LU24" s="327"/>
      <c r="LV24" s="327"/>
      <c r="LW24" s="327"/>
      <c r="LX24" s="327"/>
      <c r="LY24" s="327"/>
      <c r="LZ24" s="327"/>
      <c r="MA24" s="327"/>
      <c r="MB24" s="327"/>
      <c r="MC24" s="327"/>
      <c r="MD24" s="327"/>
      <c r="ME24" s="327"/>
      <c r="MF24" s="327"/>
      <c r="MG24" s="327"/>
      <c r="MH24" s="327"/>
      <c r="MI24" s="327"/>
      <c r="MJ24" s="327"/>
      <c r="MK24" s="327"/>
      <c r="ML24" s="327"/>
      <c r="MM24" s="327"/>
      <c r="MN24" s="327"/>
      <c r="MO24" s="327"/>
      <c r="MP24" s="327"/>
      <c r="MQ24" s="327"/>
      <c r="MR24" s="327"/>
      <c r="MS24" s="327"/>
      <c r="MT24" s="327"/>
      <c r="MU24" s="327"/>
      <c r="MV24" s="327"/>
      <c r="MW24" s="327"/>
      <c r="MX24" s="327"/>
      <c r="MY24" s="327"/>
      <c r="MZ24" s="327"/>
      <c r="NA24" s="327"/>
      <c r="NB24" s="327"/>
      <c r="NC24" s="327"/>
      <c r="ND24" s="327"/>
      <c r="NE24" s="327"/>
      <c r="NF24" s="327"/>
      <c r="NG24" s="327"/>
      <c r="NH24" s="327"/>
      <c r="NI24" s="327"/>
      <c r="NJ24" s="327"/>
      <c r="NK24" s="327"/>
      <c r="NL24" s="327"/>
      <c r="NM24" s="327"/>
      <c r="NN24" s="327"/>
      <c r="NO24" s="327"/>
      <c r="NP24" s="327"/>
      <c r="NQ24" s="327"/>
      <c r="NR24" s="327"/>
      <c r="NS24" s="327"/>
      <c r="NT24" s="327"/>
      <c r="NU24" s="327"/>
      <c r="NV24" s="327"/>
      <c r="NW24" s="327"/>
      <c r="NX24" s="327"/>
      <c r="NY24" s="327"/>
      <c r="NZ24" s="327"/>
      <c r="OA24" s="327"/>
      <c r="OB24" s="327"/>
      <c r="OC24" s="327"/>
      <c r="OD24" s="327"/>
      <c r="OE24" s="327"/>
      <c r="OF24" s="327"/>
      <c r="OG24" s="327"/>
      <c r="OH24" s="327"/>
      <c r="OI24" s="327"/>
      <c r="OJ24" s="327"/>
      <c r="OK24" s="327"/>
      <c r="OL24" s="327"/>
      <c r="OM24" s="327"/>
      <c r="ON24" s="327"/>
      <c r="OO24" s="327"/>
    </row>
    <row r="25" spans="1:405" s="2" customFormat="1" ht="10.5" x14ac:dyDescent="0.2">
      <c r="A25" s="327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7"/>
      <c r="DF25" s="327"/>
      <c r="DG25" s="327"/>
      <c r="DH25" s="327"/>
      <c r="DI25" s="327"/>
      <c r="DJ25" s="327"/>
      <c r="DK25" s="327"/>
      <c r="DL25" s="327"/>
      <c r="DM25" s="327"/>
      <c r="DN25" s="327"/>
      <c r="DO25" s="327"/>
      <c r="DP25" s="327"/>
      <c r="DQ25" s="327"/>
      <c r="DR25" s="327"/>
      <c r="DS25" s="327"/>
      <c r="DT25" s="327"/>
      <c r="DU25" s="327"/>
      <c r="DV25" s="327"/>
      <c r="DW25" s="327"/>
      <c r="DX25" s="327"/>
      <c r="DY25" s="327"/>
      <c r="DZ25" s="327"/>
      <c r="EA25" s="327"/>
      <c r="EB25" s="327"/>
      <c r="EC25" s="327"/>
      <c r="ED25" s="327"/>
      <c r="EE25" s="327"/>
      <c r="EF25" s="327"/>
      <c r="EG25" s="327"/>
      <c r="EH25" s="327"/>
      <c r="EI25" s="327"/>
      <c r="EJ25" s="327"/>
      <c r="EK25" s="327"/>
      <c r="EL25" s="327"/>
      <c r="EM25" s="327"/>
      <c r="EN25" s="327"/>
      <c r="EO25" s="327"/>
      <c r="EP25" s="327"/>
      <c r="EQ25" s="327"/>
      <c r="ER25" s="327"/>
      <c r="ES25" s="327"/>
      <c r="ET25" s="327"/>
      <c r="EU25" s="327"/>
      <c r="EV25" s="327"/>
      <c r="EW25" s="327"/>
      <c r="EX25" s="327"/>
      <c r="EY25" s="327"/>
      <c r="EZ25" s="327"/>
      <c r="FA25" s="327"/>
      <c r="FB25" s="327"/>
      <c r="FC25" s="327"/>
      <c r="FD25" s="327"/>
      <c r="FE25" s="327"/>
      <c r="FF25" s="327"/>
      <c r="FG25" s="327"/>
      <c r="FH25" s="327"/>
      <c r="FI25" s="327"/>
      <c r="FJ25" s="327"/>
      <c r="FK25" s="327"/>
      <c r="FL25" s="327"/>
      <c r="FM25" s="327"/>
      <c r="FN25" s="327"/>
      <c r="FO25" s="327"/>
      <c r="FP25" s="327"/>
      <c r="FQ25" s="327"/>
      <c r="FR25" s="327"/>
      <c r="FS25" s="327"/>
      <c r="FT25" s="327"/>
      <c r="FU25" s="327"/>
      <c r="FV25" s="327"/>
      <c r="FW25" s="327"/>
      <c r="FX25" s="327"/>
      <c r="FY25" s="327"/>
      <c r="FZ25" s="327"/>
      <c r="GA25" s="327"/>
      <c r="GB25" s="327"/>
      <c r="GC25" s="327"/>
      <c r="GD25" s="327"/>
      <c r="GE25" s="327"/>
      <c r="GF25" s="327"/>
      <c r="GG25" s="327"/>
      <c r="GH25" s="327"/>
      <c r="GI25" s="327"/>
      <c r="GJ25" s="327"/>
      <c r="GK25" s="327"/>
      <c r="GL25" s="327"/>
      <c r="GM25" s="327"/>
      <c r="GN25" s="327"/>
      <c r="GO25" s="327"/>
      <c r="GP25" s="327"/>
      <c r="GQ25" s="327"/>
      <c r="GR25" s="327"/>
      <c r="GS25" s="327"/>
      <c r="GT25" s="327"/>
      <c r="GU25" s="327"/>
      <c r="GV25" s="327"/>
      <c r="GW25" s="327"/>
      <c r="GX25" s="327"/>
      <c r="GY25" s="327"/>
      <c r="GZ25" s="327"/>
      <c r="HA25" s="327"/>
      <c r="HB25" s="327"/>
      <c r="HC25" s="327"/>
      <c r="HD25" s="327"/>
      <c r="HE25" s="327"/>
      <c r="HF25" s="327"/>
      <c r="HG25" s="327"/>
      <c r="HH25" s="327"/>
      <c r="HI25" s="327"/>
      <c r="HJ25" s="327"/>
      <c r="HK25" s="327"/>
      <c r="HL25" s="327"/>
      <c r="HM25" s="327"/>
      <c r="HN25" s="327"/>
      <c r="HO25" s="327"/>
      <c r="HP25" s="327"/>
      <c r="HQ25" s="327"/>
      <c r="HR25" s="327"/>
      <c r="HS25" s="327"/>
      <c r="HT25" s="327"/>
      <c r="HU25" s="327"/>
      <c r="HV25" s="327"/>
      <c r="HW25" s="327"/>
      <c r="HX25" s="327"/>
      <c r="HY25" s="327"/>
      <c r="HZ25" s="327"/>
      <c r="IA25" s="327"/>
      <c r="IB25" s="327"/>
      <c r="IC25" s="327"/>
      <c r="ID25" s="327"/>
      <c r="IE25" s="327"/>
      <c r="IF25" s="327"/>
      <c r="IG25" s="327"/>
      <c r="IH25" s="327"/>
      <c r="II25" s="327"/>
      <c r="IJ25" s="327"/>
      <c r="IK25" s="327"/>
      <c r="IL25" s="327"/>
      <c r="IM25" s="327"/>
      <c r="IN25" s="327"/>
      <c r="IO25" s="327"/>
      <c r="IP25" s="327"/>
      <c r="IQ25" s="327"/>
      <c r="IR25" s="327"/>
      <c r="IS25" s="327"/>
      <c r="IT25" s="327"/>
      <c r="IU25" s="327"/>
      <c r="IV25" s="327"/>
      <c r="IW25" s="327"/>
      <c r="IX25" s="327"/>
      <c r="IY25" s="327"/>
      <c r="IZ25" s="327"/>
      <c r="JA25" s="327"/>
      <c r="JB25" s="327"/>
      <c r="JC25" s="327"/>
      <c r="JD25" s="327"/>
      <c r="JE25" s="327"/>
      <c r="JF25" s="327"/>
      <c r="JG25" s="327"/>
      <c r="JH25" s="327"/>
      <c r="JI25" s="327"/>
      <c r="JJ25" s="327"/>
      <c r="JK25" s="327"/>
      <c r="JL25" s="327"/>
      <c r="JM25" s="327"/>
      <c r="JN25" s="327"/>
      <c r="JO25" s="327"/>
      <c r="JP25" s="327"/>
      <c r="JQ25" s="327"/>
      <c r="JR25" s="327"/>
      <c r="JS25" s="327"/>
      <c r="JT25" s="327"/>
      <c r="JU25" s="327"/>
      <c r="JV25" s="327"/>
      <c r="JW25" s="327"/>
      <c r="JX25" s="327"/>
      <c r="JY25" s="327"/>
      <c r="JZ25" s="327"/>
      <c r="KA25" s="327"/>
      <c r="KB25" s="327"/>
      <c r="KC25" s="327"/>
      <c r="KD25" s="327"/>
      <c r="KE25" s="327"/>
      <c r="KF25" s="327"/>
      <c r="KG25" s="327"/>
      <c r="KH25" s="327"/>
      <c r="KI25" s="327"/>
      <c r="KJ25" s="327"/>
      <c r="KK25" s="327"/>
      <c r="KL25" s="327"/>
      <c r="KM25" s="327"/>
      <c r="KN25" s="327"/>
      <c r="KO25" s="327"/>
      <c r="KP25" s="327"/>
      <c r="KQ25" s="327"/>
      <c r="KR25" s="327"/>
      <c r="KS25" s="327"/>
      <c r="KT25" s="327"/>
      <c r="KU25" s="327"/>
      <c r="KV25" s="327"/>
      <c r="KW25" s="327"/>
      <c r="KX25" s="327"/>
      <c r="KY25" s="327"/>
      <c r="KZ25" s="327"/>
      <c r="LA25" s="327"/>
      <c r="LB25" s="327"/>
      <c r="LC25" s="327"/>
      <c r="LD25" s="327"/>
      <c r="LE25" s="327"/>
      <c r="LF25" s="327"/>
      <c r="LG25" s="327"/>
      <c r="LH25" s="327"/>
      <c r="LI25" s="327"/>
      <c r="LJ25" s="327"/>
      <c r="LK25" s="327"/>
      <c r="LL25" s="327"/>
      <c r="LM25" s="327"/>
      <c r="LN25" s="327"/>
      <c r="LO25" s="327"/>
      <c r="LP25" s="327"/>
      <c r="LQ25" s="327"/>
      <c r="LR25" s="327"/>
      <c r="LS25" s="327"/>
      <c r="LT25" s="327"/>
      <c r="LU25" s="327"/>
      <c r="LV25" s="327"/>
      <c r="LW25" s="327"/>
      <c r="LX25" s="327"/>
      <c r="LY25" s="327"/>
      <c r="LZ25" s="327"/>
      <c r="MA25" s="327"/>
      <c r="MB25" s="327"/>
      <c r="MC25" s="327"/>
      <c r="MD25" s="327"/>
      <c r="ME25" s="327"/>
      <c r="MF25" s="327"/>
      <c r="MG25" s="327"/>
      <c r="MH25" s="327"/>
      <c r="MI25" s="327"/>
      <c r="MJ25" s="327"/>
      <c r="MK25" s="327"/>
      <c r="ML25" s="327"/>
      <c r="MM25" s="327"/>
      <c r="MN25" s="327"/>
      <c r="MO25" s="327"/>
      <c r="MP25" s="327"/>
      <c r="MQ25" s="327"/>
      <c r="MR25" s="327"/>
      <c r="MS25" s="327"/>
      <c r="MT25" s="327"/>
      <c r="MU25" s="327"/>
      <c r="MV25" s="327"/>
      <c r="MW25" s="327"/>
      <c r="MX25" s="327"/>
      <c r="MY25" s="327"/>
      <c r="MZ25" s="327"/>
      <c r="NA25" s="327"/>
      <c r="NB25" s="327"/>
      <c r="NC25" s="327"/>
      <c r="ND25" s="327"/>
      <c r="NE25" s="327"/>
      <c r="NF25" s="327"/>
      <c r="NG25" s="327"/>
      <c r="NH25" s="327"/>
      <c r="NI25" s="327"/>
      <c r="NJ25" s="327"/>
      <c r="NK25" s="327"/>
      <c r="NL25" s="327"/>
      <c r="NM25" s="327"/>
      <c r="NN25" s="327"/>
      <c r="NO25" s="327"/>
      <c r="NP25" s="327"/>
      <c r="NQ25" s="327"/>
      <c r="NR25" s="327"/>
      <c r="NS25" s="327"/>
      <c r="NT25" s="327"/>
      <c r="NU25" s="327"/>
      <c r="NV25" s="327"/>
      <c r="NW25" s="327"/>
      <c r="NX25" s="327"/>
      <c r="NY25" s="327"/>
      <c r="NZ25" s="327"/>
      <c r="OA25" s="327"/>
      <c r="OB25" s="327"/>
      <c r="OC25" s="327"/>
      <c r="OD25" s="327"/>
      <c r="OE25" s="327"/>
      <c r="OF25" s="327"/>
      <c r="OG25" s="327"/>
      <c r="OH25" s="327"/>
      <c r="OI25" s="327"/>
      <c r="OJ25" s="327"/>
      <c r="OK25" s="327"/>
      <c r="OL25" s="327"/>
      <c r="OM25" s="327"/>
      <c r="ON25" s="327"/>
      <c r="OO25" s="327"/>
    </row>
    <row r="26" spans="1:405" s="2" customFormat="1" ht="10.5" x14ac:dyDescent="0.2">
      <c r="A26" s="16" t="s">
        <v>79</v>
      </c>
      <c r="OI26" s="22"/>
    </row>
    <row r="27" spans="1:405" s="2" customFormat="1" ht="10.5" x14ac:dyDescent="0.2">
      <c r="A27" s="16" t="s">
        <v>78</v>
      </c>
      <c r="OI27" s="22"/>
    </row>
  </sheetData>
  <mergeCells count="426">
    <mergeCell ref="OA6:OO6"/>
    <mergeCell ref="OA7:OO7"/>
    <mergeCell ref="OE8:OF8"/>
    <mergeCell ref="OD15:OI15"/>
    <mergeCell ref="OD17:OI17"/>
    <mergeCell ref="NX17:OC17"/>
    <mergeCell ref="HX18:IC18"/>
    <mergeCell ref="ID18:II18"/>
    <mergeCell ref="BB13:CK14"/>
    <mergeCell ref="NL17:NQ17"/>
    <mergeCell ref="NR17:NW17"/>
    <mergeCell ref="BT17:BY17"/>
    <mergeCell ref="CF18:CK18"/>
    <mergeCell ref="A24:OO25"/>
    <mergeCell ref="OL8:OO8"/>
    <mergeCell ref="OL9:OO9"/>
    <mergeCell ref="NZ8:OA8"/>
    <mergeCell ref="OB8:OD8"/>
    <mergeCell ref="NF17:NK17"/>
    <mergeCell ref="OJ17:OO17"/>
    <mergeCell ref="NF14:OI14"/>
    <mergeCell ref="OJ14:OO15"/>
    <mergeCell ref="NF15:NK15"/>
    <mergeCell ref="A13:D16"/>
    <mergeCell ref="E17:Q17"/>
    <mergeCell ref="R17:W17"/>
    <mergeCell ref="AP17:AU17"/>
    <mergeCell ref="CF17:CK17"/>
    <mergeCell ref="HL14:IO14"/>
    <mergeCell ref="HL17:HQ17"/>
    <mergeCell ref="HL15:HQ15"/>
    <mergeCell ref="HR17:HW17"/>
    <mergeCell ref="HX17:IC17"/>
    <mergeCell ref="ID17:II17"/>
    <mergeCell ref="AP16:AU16"/>
    <mergeCell ref="R13:BA14"/>
    <mergeCell ref="AJ16:AO16"/>
    <mergeCell ref="CF20:CK20"/>
    <mergeCell ref="CL20:CU20"/>
    <mergeCell ref="CF21:CK21"/>
    <mergeCell ref="CL21:CU21"/>
    <mergeCell ref="OA1:OO1"/>
    <mergeCell ref="A11:OO11"/>
    <mergeCell ref="E13:Q16"/>
    <mergeCell ref="R16:W16"/>
    <mergeCell ref="BZ16:CE16"/>
    <mergeCell ref="CF16:CK16"/>
    <mergeCell ref="BZ17:CE17"/>
    <mergeCell ref="BB15:CK15"/>
    <mergeCell ref="CL13:CU15"/>
    <mergeCell ref="CL16:CU16"/>
    <mergeCell ref="CL17:CU17"/>
    <mergeCell ref="R15:BA15"/>
    <mergeCell ref="AJ17:AO17"/>
    <mergeCell ref="AV17:BA17"/>
    <mergeCell ref="BB17:BG17"/>
    <mergeCell ref="BB16:BG16"/>
    <mergeCell ref="A17:D17"/>
    <mergeCell ref="AV16:BA16"/>
    <mergeCell ref="BT16:BY16"/>
    <mergeCell ref="HR15:HW15"/>
    <mergeCell ref="OJ19:OO19"/>
    <mergeCell ref="OJ20:OO20"/>
    <mergeCell ref="NF18:NK18"/>
    <mergeCell ref="NL18:NQ18"/>
    <mergeCell ref="NR18:NW18"/>
    <mergeCell ref="NX18:OC18"/>
    <mergeCell ref="OD18:OI18"/>
    <mergeCell ref="NF19:NK19"/>
    <mergeCell ref="NL19:NQ19"/>
    <mergeCell ref="NR19:NW19"/>
    <mergeCell ref="NX19:OC19"/>
    <mergeCell ref="OD19:OI19"/>
    <mergeCell ref="NF20:NK20"/>
    <mergeCell ref="A18:D18"/>
    <mergeCell ref="E18:Q18"/>
    <mergeCell ref="R18:W18"/>
    <mergeCell ref="AJ18:AO18"/>
    <mergeCell ref="AP18:AU18"/>
    <mergeCell ref="AV18:BA18"/>
    <mergeCell ref="BB18:BG18"/>
    <mergeCell ref="BT18:BY18"/>
    <mergeCell ref="BZ18:CE18"/>
    <mergeCell ref="HL19:HQ19"/>
    <mergeCell ref="HR19:HW19"/>
    <mergeCell ref="HX19:IC19"/>
    <mergeCell ref="ID19:II19"/>
    <mergeCell ref="IJ19:IO19"/>
    <mergeCell ref="A19:D19"/>
    <mergeCell ref="E19:Q19"/>
    <mergeCell ref="R19:W19"/>
    <mergeCell ref="AJ19:AO19"/>
    <mergeCell ref="AP19:AU19"/>
    <mergeCell ref="AV19:BA19"/>
    <mergeCell ref="BB19:BG19"/>
    <mergeCell ref="BT19:BY19"/>
    <mergeCell ref="BZ19:CE19"/>
    <mergeCell ref="CF19:CK19"/>
    <mergeCell ref="CL19:CU19"/>
    <mergeCell ref="NL20:NQ20"/>
    <mergeCell ref="NR20:NW20"/>
    <mergeCell ref="NX20:OC20"/>
    <mergeCell ref="OD20:OI20"/>
    <mergeCell ref="HL20:HQ20"/>
    <mergeCell ref="HR20:HW20"/>
    <mergeCell ref="HX20:IC20"/>
    <mergeCell ref="ID20:II20"/>
    <mergeCell ref="IJ20:IO20"/>
    <mergeCell ref="IP20:IU20"/>
    <mergeCell ref="IV20:JA20"/>
    <mergeCell ref="JB20:JG20"/>
    <mergeCell ref="JH20:JM20"/>
    <mergeCell ref="JN20:JS20"/>
    <mergeCell ref="JT20:JY20"/>
    <mergeCell ref="JZ20:KE20"/>
    <mergeCell ref="A20:D20"/>
    <mergeCell ref="E20:Q20"/>
    <mergeCell ref="R20:W20"/>
    <mergeCell ref="AJ20:AO20"/>
    <mergeCell ref="AP20:AU20"/>
    <mergeCell ref="AV20:BA20"/>
    <mergeCell ref="BB20:BG20"/>
    <mergeCell ref="BT20:BY20"/>
    <mergeCell ref="BZ20:CE20"/>
    <mergeCell ref="OJ21:OO21"/>
    <mergeCell ref="NF21:NK21"/>
    <mergeCell ref="NL21:NQ21"/>
    <mergeCell ref="NR21:NW21"/>
    <mergeCell ref="NX21:OC21"/>
    <mergeCell ref="OD21:OI21"/>
    <mergeCell ref="A21:D21"/>
    <mergeCell ref="E21:Q21"/>
    <mergeCell ref="R21:W21"/>
    <mergeCell ref="AJ21:AO21"/>
    <mergeCell ref="AP21:AU21"/>
    <mergeCell ref="AV21:BA21"/>
    <mergeCell ref="BB21:BG21"/>
    <mergeCell ref="BT21:BY21"/>
    <mergeCell ref="BZ21:CE21"/>
    <mergeCell ref="HL21:HQ21"/>
    <mergeCell ref="HR21:HW21"/>
    <mergeCell ref="HX21:IC21"/>
    <mergeCell ref="ID21:II21"/>
    <mergeCell ref="IJ21:IO21"/>
    <mergeCell ref="X19:AC19"/>
    <mergeCell ref="AD19:AI19"/>
    <mergeCell ref="X20:AC20"/>
    <mergeCell ref="AD20:AI20"/>
    <mergeCell ref="X21:AC21"/>
    <mergeCell ref="AD21:AI21"/>
    <mergeCell ref="BH16:BM16"/>
    <mergeCell ref="BN16:BS16"/>
    <mergeCell ref="BH17:BM17"/>
    <mergeCell ref="BN17:BS17"/>
    <mergeCell ref="BH18:BM18"/>
    <mergeCell ref="BN18:BS18"/>
    <mergeCell ref="BH19:BM19"/>
    <mergeCell ref="BN19:BS19"/>
    <mergeCell ref="BH20:BM20"/>
    <mergeCell ref="BN20:BS20"/>
    <mergeCell ref="BH21:BM21"/>
    <mergeCell ref="BN21:BS21"/>
    <mergeCell ref="GZ15:HE15"/>
    <mergeCell ref="HF15:HK15"/>
    <mergeCell ref="OA4:OO5"/>
    <mergeCell ref="X16:AC16"/>
    <mergeCell ref="AD16:AI16"/>
    <mergeCell ref="X17:AC17"/>
    <mergeCell ref="AD17:AI17"/>
    <mergeCell ref="X18:AC18"/>
    <mergeCell ref="AD18:AI18"/>
    <mergeCell ref="CV13:OO13"/>
    <mergeCell ref="CV15:DA15"/>
    <mergeCell ref="DB15:DG15"/>
    <mergeCell ref="IJ18:IO18"/>
    <mergeCell ref="OJ18:OO18"/>
    <mergeCell ref="HL18:HQ18"/>
    <mergeCell ref="HR18:HW18"/>
    <mergeCell ref="NL15:NQ15"/>
    <mergeCell ref="HX15:IC15"/>
    <mergeCell ref="ID15:II15"/>
    <mergeCell ref="IJ15:IO15"/>
    <mergeCell ref="IJ17:IO17"/>
    <mergeCell ref="CL18:CU18"/>
    <mergeCell ref="NR15:NW15"/>
    <mergeCell ref="NX15:OC15"/>
    <mergeCell ref="GT17:GY17"/>
    <mergeCell ref="GZ17:HE17"/>
    <mergeCell ref="HF17:HK17"/>
    <mergeCell ref="CV16:IO16"/>
    <mergeCell ref="DH15:DM15"/>
    <mergeCell ref="DN15:DS15"/>
    <mergeCell ref="CV14:DY14"/>
    <mergeCell ref="DT15:DY15"/>
    <mergeCell ref="DZ14:FC14"/>
    <mergeCell ref="FD14:GG14"/>
    <mergeCell ref="GH14:HK14"/>
    <mergeCell ref="DZ15:EE15"/>
    <mergeCell ref="EF15:EK15"/>
    <mergeCell ref="EL15:EQ15"/>
    <mergeCell ref="ER15:EW15"/>
    <mergeCell ref="EX15:FC15"/>
    <mergeCell ref="FD15:FI15"/>
    <mergeCell ref="FJ15:FO15"/>
    <mergeCell ref="FP15:FU15"/>
    <mergeCell ref="FV15:GA15"/>
    <mergeCell ref="GB15:GG15"/>
    <mergeCell ref="GH15:GM15"/>
    <mergeCell ref="GN15:GS15"/>
    <mergeCell ref="GT15:GY15"/>
    <mergeCell ref="FD18:FI18"/>
    <mergeCell ref="FJ18:FO18"/>
    <mergeCell ref="FP18:FU18"/>
    <mergeCell ref="FV18:GA18"/>
    <mergeCell ref="GB18:GG18"/>
    <mergeCell ref="GH18:GM18"/>
    <mergeCell ref="GN18:GS18"/>
    <mergeCell ref="CV17:DA17"/>
    <mergeCell ref="DB17:DG17"/>
    <mergeCell ref="DH17:DM17"/>
    <mergeCell ref="DN17:DS17"/>
    <mergeCell ref="DT17:DY17"/>
    <mergeCell ref="DZ17:EE17"/>
    <mergeCell ref="EF17:EK17"/>
    <mergeCell ref="EL17:EQ17"/>
    <mergeCell ref="ER17:EW17"/>
    <mergeCell ref="EX17:FC17"/>
    <mergeCell ref="FD17:FI17"/>
    <mergeCell ref="FJ17:FO17"/>
    <mergeCell ref="FP17:FU17"/>
    <mergeCell ref="FV17:GA17"/>
    <mergeCell ref="GB17:GG17"/>
    <mergeCell ref="GH17:GM17"/>
    <mergeCell ref="GN17:GS17"/>
    <mergeCell ref="DB18:DG18"/>
    <mergeCell ref="DH18:DM18"/>
    <mergeCell ref="DN18:DS18"/>
    <mergeCell ref="DT18:DY18"/>
    <mergeCell ref="DZ18:EE18"/>
    <mergeCell ref="EF18:EK18"/>
    <mergeCell ref="EL18:EQ18"/>
    <mergeCell ref="ER18:EW18"/>
    <mergeCell ref="EX18:FC18"/>
    <mergeCell ref="GT18:GY18"/>
    <mergeCell ref="GZ18:HE18"/>
    <mergeCell ref="HF18:HK18"/>
    <mergeCell ref="CV19:DA19"/>
    <mergeCell ref="DB19:DG19"/>
    <mergeCell ref="DH19:DM19"/>
    <mergeCell ref="DN19:DS19"/>
    <mergeCell ref="DT19:DY19"/>
    <mergeCell ref="DZ19:EE19"/>
    <mergeCell ref="EF19:EK19"/>
    <mergeCell ref="EL19:EQ19"/>
    <mergeCell ref="ER19:EW19"/>
    <mergeCell ref="EX19:FC19"/>
    <mergeCell ref="FD19:FI19"/>
    <mergeCell ref="FJ19:FO19"/>
    <mergeCell ref="FP19:FU19"/>
    <mergeCell ref="FV19:GA19"/>
    <mergeCell ref="GB19:GG19"/>
    <mergeCell ref="GH19:GM19"/>
    <mergeCell ref="GN19:GS19"/>
    <mergeCell ref="GT19:GY19"/>
    <mergeCell ref="GZ19:HE19"/>
    <mergeCell ref="HF19:HK19"/>
    <mergeCell ref="CV18:DA18"/>
    <mergeCell ref="HF21:HK21"/>
    <mergeCell ref="CV20:DA20"/>
    <mergeCell ref="DB20:DG20"/>
    <mergeCell ref="DH20:DM20"/>
    <mergeCell ref="DN20:DS20"/>
    <mergeCell ref="DT20:DY20"/>
    <mergeCell ref="DZ20:EE20"/>
    <mergeCell ref="EF20:EK20"/>
    <mergeCell ref="EL20:EQ20"/>
    <mergeCell ref="ER20:EW20"/>
    <mergeCell ref="EX20:FC20"/>
    <mergeCell ref="FD20:FI20"/>
    <mergeCell ref="FJ20:FO20"/>
    <mergeCell ref="FP20:FU20"/>
    <mergeCell ref="FV20:GA20"/>
    <mergeCell ref="GB20:GG20"/>
    <mergeCell ref="GH20:GM20"/>
    <mergeCell ref="GN20:GS20"/>
    <mergeCell ref="MT15:MY15"/>
    <mergeCell ref="MZ15:NE15"/>
    <mergeCell ref="GT20:GY20"/>
    <mergeCell ref="GZ20:HE20"/>
    <mergeCell ref="HF20:HK20"/>
    <mergeCell ref="CV21:DA21"/>
    <mergeCell ref="DB21:DG21"/>
    <mergeCell ref="DH21:DM21"/>
    <mergeCell ref="DN21:DS21"/>
    <mergeCell ref="DT21:DY21"/>
    <mergeCell ref="DZ21:EE21"/>
    <mergeCell ref="EF21:EK21"/>
    <mergeCell ref="EL21:EQ21"/>
    <mergeCell ref="ER21:EW21"/>
    <mergeCell ref="EX21:FC21"/>
    <mergeCell ref="FD21:FI21"/>
    <mergeCell ref="FJ21:FO21"/>
    <mergeCell ref="FP21:FU21"/>
    <mergeCell ref="FV21:GA21"/>
    <mergeCell ref="GB21:GG21"/>
    <mergeCell ref="GH21:GM21"/>
    <mergeCell ref="GN21:GS21"/>
    <mergeCell ref="GT21:GY21"/>
    <mergeCell ref="GZ21:HE21"/>
    <mergeCell ref="MT17:MY17"/>
    <mergeCell ref="MZ17:NE17"/>
    <mergeCell ref="IP14:JS14"/>
    <mergeCell ref="JT14:KW14"/>
    <mergeCell ref="KX14:MA14"/>
    <mergeCell ref="MB14:NE14"/>
    <mergeCell ref="IP15:IU15"/>
    <mergeCell ref="IV15:JA15"/>
    <mergeCell ref="JB15:JG15"/>
    <mergeCell ref="JH15:JM15"/>
    <mergeCell ref="JN15:JS15"/>
    <mergeCell ref="JT15:JY15"/>
    <mergeCell ref="JZ15:KE15"/>
    <mergeCell ref="KF15:KK15"/>
    <mergeCell ref="KL15:KQ15"/>
    <mergeCell ref="KR15:KW15"/>
    <mergeCell ref="KX15:LC15"/>
    <mergeCell ref="LD15:LI15"/>
    <mergeCell ref="LJ15:LO15"/>
    <mergeCell ref="LP15:LU15"/>
    <mergeCell ref="LV15:MA15"/>
    <mergeCell ref="MB15:MG15"/>
    <mergeCell ref="MH15:MM15"/>
    <mergeCell ref="MN15:MS15"/>
    <mergeCell ref="KR17:KW17"/>
    <mergeCell ref="KX17:LC17"/>
    <mergeCell ref="LD17:LI17"/>
    <mergeCell ref="LJ17:LO17"/>
    <mergeCell ref="LP17:LU17"/>
    <mergeCell ref="LV17:MA17"/>
    <mergeCell ref="MB17:MG17"/>
    <mergeCell ref="MH17:MM17"/>
    <mergeCell ref="MN17:MS17"/>
    <mergeCell ref="IP17:IU17"/>
    <mergeCell ref="IV17:JA17"/>
    <mergeCell ref="JB17:JG17"/>
    <mergeCell ref="JH17:JM17"/>
    <mergeCell ref="JN17:JS17"/>
    <mergeCell ref="JT17:JY17"/>
    <mergeCell ref="JZ17:KE17"/>
    <mergeCell ref="KF17:KK17"/>
    <mergeCell ref="KL17:KQ17"/>
    <mergeCell ref="MZ19:NE19"/>
    <mergeCell ref="IP18:IU18"/>
    <mergeCell ref="IV18:JA18"/>
    <mergeCell ref="JB18:JG18"/>
    <mergeCell ref="JH18:JM18"/>
    <mergeCell ref="JN18:JS18"/>
    <mergeCell ref="JT18:JY18"/>
    <mergeCell ref="JZ18:KE18"/>
    <mergeCell ref="KF18:KK18"/>
    <mergeCell ref="KL18:KQ18"/>
    <mergeCell ref="KR18:KW18"/>
    <mergeCell ref="KX18:LC18"/>
    <mergeCell ref="LD18:LI18"/>
    <mergeCell ref="LJ18:LO18"/>
    <mergeCell ref="LP18:LU18"/>
    <mergeCell ref="LV18:MA18"/>
    <mergeCell ref="MB18:MG18"/>
    <mergeCell ref="MH18:MM18"/>
    <mergeCell ref="MN21:MS21"/>
    <mergeCell ref="MT21:MY21"/>
    <mergeCell ref="MN18:MS18"/>
    <mergeCell ref="MT18:MY18"/>
    <mergeCell ref="MZ18:NE18"/>
    <mergeCell ref="IP19:IU19"/>
    <mergeCell ref="IV19:JA19"/>
    <mergeCell ref="JB19:JG19"/>
    <mergeCell ref="JH19:JM19"/>
    <mergeCell ref="JN19:JS19"/>
    <mergeCell ref="JT19:JY19"/>
    <mergeCell ref="JZ19:KE19"/>
    <mergeCell ref="KF19:KK19"/>
    <mergeCell ref="KL19:KQ19"/>
    <mergeCell ref="KR19:KW19"/>
    <mergeCell ref="KX19:LC19"/>
    <mergeCell ref="LD19:LI19"/>
    <mergeCell ref="LJ19:LO19"/>
    <mergeCell ref="LP19:LU19"/>
    <mergeCell ref="LV19:MA19"/>
    <mergeCell ref="MB19:MG19"/>
    <mergeCell ref="MH19:MM19"/>
    <mergeCell ref="MN19:MS19"/>
    <mergeCell ref="MT19:MY19"/>
    <mergeCell ref="KL21:KQ21"/>
    <mergeCell ref="KR21:KW21"/>
    <mergeCell ref="KX21:LC21"/>
    <mergeCell ref="LD21:LI21"/>
    <mergeCell ref="LJ21:LO21"/>
    <mergeCell ref="LP21:LU21"/>
    <mergeCell ref="LV21:MA21"/>
    <mergeCell ref="MB21:MG21"/>
    <mergeCell ref="MH21:MM21"/>
    <mergeCell ref="MZ21:NE21"/>
    <mergeCell ref="IP16:OO16"/>
    <mergeCell ref="OG8:OK8"/>
    <mergeCell ref="KF20:KK20"/>
    <mergeCell ref="KL20:KQ20"/>
    <mergeCell ref="KR20:KW20"/>
    <mergeCell ref="KX20:LC20"/>
    <mergeCell ref="LD20:LI20"/>
    <mergeCell ref="LJ20:LO20"/>
    <mergeCell ref="LP20:LU20"/>
    <mergeCell ref="LV20:MA20"/>
    <mergeCell ref="MB20:MG20"/>
    <mergeCell ref="MH20:MM20"/>
    <mergeCell ref="MN20:MS20"/>
    <mergeCell ref="MT20:MY20"/>
    <mergeCell ref="MZ20:NE20"/>
    <mergeCell ref="IP21:IU21"/>
    <mergeCell ref="IV21:JA21"/>
    <mergeCell ref="JB21:JG21"/>
    <mergeCell ref="JH21:JM21"/>
    <mergeCell ref="JN21:JS21"/>
    <mergeCell ref="JT21:JY21"/>
    <mergeCell ref="JZ21:KE21"/>
    <mergeCell ref="KF21:KK21"/>
  </mergeCells>
  <pageMargins left="0.27559055118110237" right="0.23622047244094491" top="0.59055118110236227" bottom="0" header="0.19685039370078741" footer="0.19685039370078741"/>
  <pageSetup paperSize="9" scale="3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B52"/>
  <sheetViews>
    <sheetView view="pageBreakPreview" topLeftCell="AE1" zoomScaleNormal="120" workbookViewId="0">
      <selection activeCell="CB28" sqref="CB28:CL28"/>
    </sheetView>
  </sheetViews>
  <sheetFormatPr defaultColWidth="0.85546875" defaultRowHeight="12" x14ac:dyDescent="0.2"/>
  <cols>
    <col min="1" max="16384" width="0.85546875" style="29"/>
  </cols>
  <sheetData>
    <row r="1" spans="1:236" s="1" customFormat="1" ht="33" customHeight="1" x14ac:dyDescent="0.2">
      <c r="HD1" s="367" t="s">
        <v>126</v>
      </c>
      <c r="HE1" s="367"/>
      <c r="HF1" s="367"/>
      <c r="HG1" s="367"/>
      <c r="HH1" s="367"/>
      <c r="HI1" s="367"/>
      <c r="HJ1" s="367"/>
      <c r="HK1" s="367"/>
      <c r="HL1" s="367"/>
      <c r="HM1" s="367"/>
      <c r="HN1" s="367"/>
      <c r="HO1" s="367"/>
      <c r="HP1" s="367"/>
      <c r="HQ1" s="367"/>
      <c r="HR1" s="367"/>
      <c r="HS1" s="367"/>
      <c r="HT1" s="367"/>
      <c r="HU1" s="367"/>
      <c r="HV1" s="367"/>
      <c r="HW1" s="367"/>
      <c r="HX1" s="367"/>
      <c r="HY1" s="367"/>
      <c r="HZ1" s="367"/>
      <c r="IA1" s="367"/>
      <c r="IB1" s="367"/>
    </row>
    <row r="2" spans="1:236" s="33" customFormat="1" ht="23.25" customHeight="1" x14ac:dyDescent="0.25">
      <c r="A2" s="381" t="s">
        <v>125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381"/>
      <c r="AF2" s="381"/>
      <c r="AG2" s="381"/>
      <c r="AH2" s="381"/>
      <c r="AI2" s="381"/>
      <c r="AJ2" s="381"/>
      <c r="AK2" s="381"/>
      <c r="AL2" s="381"/>
      <c r="AM2" s="381"/>
      <c r="AN2" s="381"/>
      <c r="AO2" s="381"/>
      <c r="AP2" s="381"/>
      <c r="AQ2" s="381"/>
      <c r="AR2" s="381"/>
      <c r="AS2" s="381"/>
      <c r="AT2" s="381"/>
      <c r="AU2" s="381"/>
      <c r="AV2" s="381"/>
      <c r="AW2" s="381"/>
      <c r="AX2" s="381"/>
      <c r="AY2" s="381"/>
      <c r="AZ2" s="381"/>
      <c r="BA2" s="381"/>
      <c r="BB2" s="381"/>
      <c r="BC2" s="381"/>
      <c r="BD2" s="381"/>
      <c r="BE2" s="381"/>
      <c r="BF2" s="381"/>
      <c r="BG2" s="381"/>
      <c r="BH2" s="381"/>
      <c r="BI2" s="381"/>
      <c r="BJ2" s="381"/>
      <c r="BK2" s="381"/>
      <c r="BL2" s="381"/>
      <c r="BM2" s="381"/>
      <c r="BN2" s="381"/>
      <c r="BO2" s="381"/>
      <c r="BP2" s="381"/>
      <c r="BQ2" s="381"/>
      <c r="BR2" s="381"/>
      <c r="BS2" s="381"/>
      <c r="BT2" s="381"/>
      <c r="BU2" s="381"/>
      <c r="BV2" s="381"/>
      <c r="BW2" s="381"/>
      <c r="BX2" s="381"/>
      <c r="BY2" s="381"/>
      <c r="BZ2" s="381"/>
      <c r="CA2" s="381"/>
      <c r="CB2" s="381"/>
      <c r="CC2" s="381"/>
      <c r="CD2" s="381"/>
      <c r="CE2" s="381"/>
      <c r="CF2" s="381"/>
      <c r="CG2" s="381"/>
      <c r="CH2" s="381"/>
      <c r="CI2" s="381"/>
      <c r="CJ2" s="381"/>
      <c r="CK2" s="381"/>
      <c r="CL2" s="381"/>
      <c r="CM2" s="381"/>
      <c r="CN2" s="381"/>
      <c r="CO2" s="381"/>
      <c r="CP2" s="381"/>
      <c r="CQ2" s="381"/>
      <c r="CR2" s="381"/>
      <c r="CS2" s="381"/>
      <c r="CT2" s="381"/>
      <c r="CU2" s="381"/>
      <c r="CV2" s="381"/>
      <c r="CW2" s="381"/>
      <c r="CX2" s="381"/>
      <c r="CY2" s="381"/>
      <c r="CZ2" s="381"/>
      <c r="DA2" s="381"/>
      <c r="DB2" s="381"/>
      <c r="DC2" s="381"/>
      <c r="DD2" s="381"/>
      <c r="DE2" s="381"/>
      <c r="DF2" s="381"/>
      <c r="DG2" s="381"/>
      <c r="DH2" s="381"/>
      <c r="DI2" s="381"/>
      <c r="DJ2" s="381"/>
      <c r="DK2" s="381"/>
      <c r="DL2" s="381"/>
      <c r="DM2" s="381"/>
      <c r="DN2" s="381"/>
      <c r="DO2" s="381"/>
      <c r="DP2" s="381"/>
      <c r="DQ2" s="381"/>
      <c r="DR2" s="381"/>
      <c r="DS2" s="381"/>
      <c r="DT2" s="381"/>
      <c r="DU2" s="381"/>
      <c r="DV2" s="381"/>
      <c r="DW2" s="381"/>
      <c r="DX2" s="381"/>
      <c r="DY2" s="381"/>
      <c r="DZ2" s="381"/>
      <c r="EA2" s="381"/>
      <c r="EB2" s="381"/>
      <c r="EC2" s="381"/>
      <c r="ED2" s="381"/>
      <c r="EE2" s="381"/>
      <c r="EF2" s="381"/>
      <c r="EG2" s="381"/>
      <c r="EH2" s="381"/>
      <c r="EI2" s="381"/>
      <c r="EJ2" s="381"/>
      <c r="EK2" s="381"/>
      <c r="EL2" s="381"/>
      <c r="EM2" s="381"/>
      <c r="EN2" s="381"/>
      <c r="EO2" s="381"/>
      <c r="EP2" s="381"/>
      <c r="EQ2" s="381"/>
      <c r="ER2" s="381"/>
      <c r="ES2" s="381"/>
      <c r="ET2" s="381"/>
      <c r="EU2" s="381"/>
      <c r="EV2" s="381"/>
      <c r="EW2" s="381"/>
      <c r="EX2" s="381"/>
      <c r="EY2" s="381"/>
      <c r="EZ2" s="381"/>
      <c r="FA2" s="381"/>
      <c r="FB2" s="381"/>
      <c r="FC2" s="381"/>
      <c r="FD2" s="381"/>
      <c r="FE2" s="381"/>
      <c r="FF2" s="381"/>
      <c r="FG2" s="381"/>
      <c r="FH2" s="381"/>
      <c r="FI2" s="381"/>
      <c r="FJ2" s="381"/>
      <c r="FK2" s="381"/>
      <c r="FL2" s="381"/>
      <c r="FM2" s="381"/>
      <c r="FN2" s="381"/>
      <c r="FO2" s="381"/>
      <c r="FP2" s="381"/>
      <c r="FQ2" s="381"/>
      <c r="FR2" s="381"/>
      <c r="FS2" s="381"/>
      <c r="FT2" s="381"/>
      <c r="FU2" s="381"/>
      <c r="FV2" s="381"/>
      <c r="FW2" s="381"/>
      <c r="FX2" s="381"/>
      <c r="FY2" s="381"/>
      <c r="FZ2" s="381"/>
      <c r="GA2" s="381"/>
      <c r="GB2" s="381"/>
      <c r="GC2" s="381"/>
      <c r="GD2" s="381"/>
      <c r="GE2" s="381"/>
      <c r="GF2" s="381"/>
      <c r="GG2" s="381"/>
      <c r="GH2" s="381"/>
      <c r="GI2" s="381"/>
      <c r="GJ2" s="381"/>
      <c r="GK2" s="381"/>
      <c r="GL2" s="381"/>
      <c r="GM2" s="381"/>
      <c r="GN2" s="381"/>
      <c r="GO2" s="381"/>
      <c r="GP2" s="381"/>
      <c r="GQ2" s="381"/>
      <c r="GR2" s="381"/>
      <c r="GS2" s="381"/>
      <c r="GT2" s="381"/>
      <c r="GU2" s="381"/>
      <c r="GV2" s="381"/>
      <c r="GW2" s="381"/>
      <c r="GX2" s="381"/>
      <c r="GY2" s="381"/>
      <c r="GZ2" s="381"/>
      <c r="HA2" s="381"/>
      <c r="HB2" s="381"/>
      <c r="HC2" s="381"/>
      <c r="HD2" s="381"/>
      <c r="HE2" s="381"/>
      <c r="HF2" s="381"/>
      <c r="HG2" s="381"/>
      <c r="HH2" s="381"/>
      <c r="HI2" s="381"/>
      <c r="HJ2" s="381"/>
      <c r="HK2" s="381"/>
      <c r="HL2" s="381"/>
      <c r="HM2" s="381"/>
      <c r="HN2" s="381"/>
      <c r="HO2" s="381"/>
      <c r="HP2" s="381"/>
      <c r="HQ2" s="381"/>
      <c r="HR2" s="381"/>
      <c r="HS2" s="381"/>
      <c r="HT2" s="381"/>
      <c r="HU2" s="381"/>
      <c r="HV2" s="381"/>
      <c r="HW2" s="381"/>
      <c r="HX2" s="381"/>
      <c r="HY2" s="381"/>
      <c r="HZ2" s="381"/>
      <c r="IA2" s="381"/>
      <c r="IB2" s="381"/>
    </row>
    <row r="3" spans="1:236" ht="7.5" customHeight="1" x14ac:dyDescent="0.2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  <c r="BA3" s="381"/>
      <c r="BB3" s="381"/>
      <c r="BC3" s="381"/>
      <c r="BD3" s="381"/>
      <c r="BE3" s="381"/>
      <c r="BF3" s="381"/>
      <c r="BG3" s="381"/>
      <c r="BH3" s="381"/>
      <c r="BI3" s="381"/>
      <c r="BJ3" s="381"/>
      <c r="BK3" s="381"/>
      <c r="BL3" s="381"/>
      <c r="BM3" s="381"/>
      <c r="BN3" s="381"/>
      <c r="BO3" s="381"/>
      <c r="BP3" s="381"/>
      <c r="BQ3" s="381"/>
      <c r="BR3" s="381"/>
      <c r="BS3" s="381"/>
      <c r="BT3" s="381"/>
      <c r="BU3" s="381"/>
      <c r="BV3" s="381"/>
      <c r="BW3" s="381"/>
      <c r="BX3" s="381"/>
      <c r="BY3" s="381"/>
      <c r="BZ3" s="381"/>
      <c r="CA3" s="381"/>
      <c r="CB3" s="381"/>
      <c r="CC3" s="381"/>
      <c r="CD3" s="381"/>
      <c r="CE3" s="381"/>
      <c r="CF3" s="381"/>
      <c r="CG3" s="381"/>
      <c r="CH3" s="381"/>
      <c r="CI3" s="381"/>
      <c r="CJ3" s="381"/>
      <c r="CK3" s="381"/>
      <c r="CL3" s="381"/>
      <c r="CM3" s="381"/>
      <c r="CN3" s="381"/>
      <c r="CO3" s="381"/>
      <c r="CP3" s="381"/>
      <c r="CQ3" s="381"/>
      <c r="CR3" s="381"/>
      <c r="CS3" s="381"/>
      <c r="CT3" s="381"/>
      <c r="CU3" s="381"/>
      <c r="CV3" s="381"/>
      <c r="CW3" s="381"/>
      <c r="CX3" s="381"/>
      <c r="CY3" s="381"/>
      <c r="CZ3" s="381"/>
      <c r="DA3" s="381"/>
      <c r="DB3" s="381"/>
      <c r="DC3" s="381"/>
      <c r="DD3" s="381"/>
      <c r="DE3" s="381"/>
      <c r="DF3" s="381"/>
      <c r="DG3" s="381"/>
      <c r="DH3" s="381"/>
      <c r="DI3" s="381"/>
      <c r="DJ3" s="381"/>
      <c r="DK3" s="381"/>
      <c r="DL3" s="381"/>
      <c r="DM3" s="381"/>
      <c r="DN3" s="381"/>
      <c r="DO3" s="381"/>
      <c r="DP3" s="381"/>
      <c r="DQ3" s="381"/>
      <c r="DR3" s="381"/>
      <c r="DS3" s="381"/>
      <c r="DT3" s="381"/>
      <c r="DU3" s="381"/>
      <c r="DV3" s="381"/>
      <c r="DW3" s="381"/>
      <c r="DX3" s="381"/>
      <c r="DY3" s="381"/>
      <c r="DZ3" s="381"/>
      <c r="EA3" s="381"/>
      <c r="EB3" s="381"/>
      <c r="EC3" s="381"/>
      <c r="ED3" s="381"/>
      <c r="EE3" s="381"/>
      <c r="EF3" s="381"/>
      <c r="EG3" s="381"/>
      <c r="EH3" s="381"/>
      <c r="EI3" s="381"/>
      <c r="EJ3" s="381"/>
      <c r="EK3" s="381"/>
      <c r="EL3" s="381"/>
      <c r="EM3" s="381"/>
      <c r="EN3" s="381"/>
      <c r="EO3" s="381"/>
      <c r="EP3" s="381"/>
      <c r="EQ3" s="381"/>
      <c r="ER3" s="381"/>
      <c r="ES3" s="381"/>
      <c r="ET3" s="381"/>
      <c r="EU3" s="381"/>
      <c r="EV3" s="381"/>
      <c r="EW3" s="381"/>
      <c r="EX3" s="381"/>
      <c r="EY3" s="381"/>
      <c r="EZ3" s="381"/>
      <c r="FA3" s="381"/>
      <c r="FB3" s="381"/>
      <c r="FC3" s="381"/>
      <c r="FD3" s="381"/>
      <c r="FE3" s="381"/>
      <c r="FF3" s="381"/>
      <c r="FG3" s="381"/>
      <c r="FH3" s="381"/>
      <c r="FI3" s="381"/>
      <c r="FJ3" s="381"/>
      <c r="FK3" s="381"/>
      <c r="FL3" s="381"/>
      <c r="FM3" s="381"/>
      <c r="FN3" s="381"/>
      <c r="FO3" s="381"/>
      <c r="FP3" s="381"/>
      <c r="FQ3" s="381"/>
      <c r="FR3" s="381"/>
      <c r="FS3" s="381"/>
      <c r="FT3" s="381"/>
      <c r="FU3" s="381"/>
      <c r="FV3" s="381"/>
      <c r="FW3" s="381"/>
      <c r="FX3" s="381"/>
      <c r="FY3" s="381"/>
      <c r="FZ3" s="381"/>
      <c r="GA3" s="381"/>
      <c r="GB3" s="381"/>
      <c r="GC3" s="381"/>
      <c r="GD3" s="381"/>
      <c r="GE3" s="381"/>
      <c r="GF3" s="381"/>
      <c r="GG3" s="381"/>
      <c r="GH3" s="381"/>
      <c r="GI3" s="381"/>
      <c r="GJ3" s="381"/>
      <c r="GK3" s="381"/>
      <c r="GL3" s="381"/>
      <c r="GM3" s="381"/>
      <c r="GN3" s="381"/>
      <c r="GO3" s="381"/>
      <c r="GP3" s="381"/>
      <c r="GQ3" s="381"/>
      <c r="GR3" s="381"/>
      <c r="GS3" s="381"/>
      <c r="GT3" s="381"/>
      <c r="GU3" s="381"/>
      <c r="GV3" s="381"/>
      <c r="GW3" s="381"/>
      <c r="GX3" s="381"/>
      <c r="GY3" s="381"/>
      <c r="GZ3" s="381"/>
      <c r="HA3" s="381"/>
      <c r="HB3" s="381"/>
      <c r="HC3" s="381"/>
      <c r="HD3" s="381"/>
      <c r="HE3" s="381"/>
      <c r="HF3" s="381"/>
      <c r="HG3" s="381"/>
      <c r="HH3" s="381"/>
      <c r="HI3" s="381"/>
      <c r="HJ3" s="381"/>
      <c r="HK3" s="381"/>
      <c r="HL3" s="381"/>
      <c r="HM3" s="381"/>
      <c r="HN3" s="381"/>
      <c r="HO3" s="381"/>
      <c r="HP3" s="381"/>
      <c r="HQ3" s="381"/>
      <c r="HR3" s="381"/>
      <c r="HS3" s="381"/>
      <c r="HT3" s="381"/>
      <c r="HU3" s="381"/>
      <c r="HV3" s="381"/>
      <c r="HW3" s="381"/>
      <c r="HX3" s="381"/>
      <c r="HY3" s="381"/>
      <c r="HZ3" s="381"/>
      <c r="IA3" s="381"/>
      <c r="IB3" s="381"/>
    </row>
    <row r="4" spans="1:236" ht="24" customHeight="1" x14ac:dyDescent="0.2">
      <c r="HE4" s="374" t="s">
        <v>10</v>
      </c>
      <c r="HF4" s="374"/>
      <c r="HG4" s="374"/>
      <c r="HH4" s="374"/>
      <c r="HI4" s="374"/>
      <c r="HJ4" s="374"/>
      <c r="HK4" s="374"/>
      <c r="HL4" s="374"/>
      <c r="HM4" s="374"/>
      <c r="HN4" s="374"/>
      <c r="HO4" s="374"/>
      <c r="HP4" s="374"/>
      <c r="HQ4" s="374"/>
      <c r="HR4" s="374"/>
      <c r="HS4" s="374"/>
      <c r="HT4" s="374"/>
      <c r="HU4" s="374"/>
      <c r="HV4" s="374"/>
      <c r="HW4" s="374"/>
      <c r="HX4" s="374"/>
      <c r="HY4" s="374"/>
      <c r="HZ4" s="374"/>
      <c r="IA4" s="374"/>
      <c r="IB4" s="374"/>
    </row>
    <row r="5" spans="1:236" x14ac:dyDescent="0.2">
      <c r="GZ5" s="32"/>
      <c r="HA5" s="368"/>
      <c r="HB5" s="368"/>
      <c r="HC5" s="368"/>
      <c r="HD5" s="368"/>
      <c r="HE5" s="368"/>
      <c r="HF5" s="368"/>
      <c r="HG5" s="368"/>
      <c r="HH5" s="368"/>
      <c r="HI5" s="368"/>
      <c r="HJ5" s="368"/>
      <c r="HK5" s="368"/>
      <c r="HL5" s="368"/>
      <c r="HM5" s="368"/>
      <c r="HN5" s="368"/>
      <c r="HO5" s="368"/>
      <c r="HP5" s="368"/>
      <c r="HQ5" s="368"/>
      <c r="HR5" s="368"/>
      <c r="HS5" s="368"/>
      <c r="HT5" s="368"/>
      <c r="HU5" s="368"/>
      <c r="HV5" s="368"/>
      <c r="HW5" s="368"/>
      <c r="HX5" s="368"/>
      <c r="HY5" s="368"/>
      <c r="HZ5" s="368"/>
      <c r="IA5" s="368"/>
      <c r="IB5" s="368"/>
    </row>
    <row r="6" spans="1:236" x14ac:dyDescent="0.2">
      <c r="HA6" s="369" t="s">
        <v>11</v>
      </c>
      <c r="HB6" s="369"/>
      <c r="HC6" s="369"/>
      <c r="HD6" s="369"/>
      <c r="HE6" s="369"/>
      <c r="HF6" s="369"/>
      <c r="HG6" s="369"/>
      <c r="HH6" s="369"/>
      <c r="HI6" s="369"/>
      <c r="HJ6" s="369"/>
      <c r="HK6" s="369"/>
      <c r="HL6" s="369"/>
      <c r="HM6" s="369"/>
      <c r="HN6" s="369"/>
      <c r="HO6" s="369"/>
      <c r="HP6" s="369"/>
      <c r="HQ6" s="369"/>
      <c r="HR6" s="369"/>
      <c r="HS6" s="369"/>
      <c r="HT6" s="369"/>
      <c r="HU6" s="369"/>
      <c r="HV6" s="369"/>
      <c r="HW6" s="369"/>
      <c r="HX6" s="369"/>
      <c r="HY6" s="369"/>
      <c r="HZ6" s="369"/>
      <c r="IA6" s="369"/>
      <c r="IB6" s="369"/>
    </row>
    <row r="7" spans="1:236" x14ac:dyDescent="0.2">
      <c r="GZ7" s="370" t="s">
        <v>12</v>
      </c>
      <c r="HA7" s="370"/>
      <c r="HB7" s="371"/>
      <c r="HC7" s="371"/>
      <c r="HD7" s="371"/>
      <c r="HE7" s="372" t="s">
        <v>12</v>
      </c>
      <c r="HF7" s="372"/>
      <c r="HG7" s="371"/>
      <c r="HH7" s="371"/>
      <c r="HI7" s="371"/>
      <c r="HJ7" s="371"/>
      <c r="HK7" s="371"/>
      <c r="HL7" s="371"/>
      <c r="HM7" s="371"/>
      <c r="HN7" s="371"/>
      <c r="HO7" s="371"/>
      <c r="HP7" s="371"/>
      <c r="HQ7" s="371"/>
      <c r="HR7" s="370">
        <v>20</v>
      </c>
      <c r="HS7" s="370"/>
      <c r="HT7" s="370"/>
      <c r="HU7" s="373"/>
      <c r="HV7" s="373"/>
      <c r="HW7" s="373"/>
      <c r="HY7" s="31" t="s">
        <v>14</v>
      </c>
      <c r="IB7" s="31"/>
    </row>
    <row r="8" spans="1:236" x14ac:dyDescent="0.2">
      <c r="IB8" s="30" t="s">
        <v>13</v>
      </c>
    </row>
    <row r="9" spans="1:236" s="1" customFormat="1" thickBot="1" x14ac:dyDescent="0.25"/>
    <row r="10" spans="1:236" s="1" customFormat="1" ht="24" customHeight="1" x14ac:dyDescent="0.2">
      <c r="A10" s="210" t="s">
        <v>0</v>
      </c>
      <c r="B10" s="188"/>
      <c r="C10" s="188"/>
      <c r="D10" s="188"/>
      <c r="E10" s="189"/>
      <c r="F10" s="187" t="s">
        <v>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9"/>
      <c r="AN10" s="187" t="s">
        <v>124</v>
      </c>
      <c r="AO10" s="188"/>
      <c r="AP10" s="188"/>
      <c r="AQ10" s="188"/>
      <c r="AR10" s="188"/>
      <c r="AS10" s="188"/>
      <c r="AT10" s="188"/>
      <c r="AU10" s="188"/>
      <c r="AV10" s="188"/>
      <c r="AW10" s="188"/>
      <c r="AX10" s="189"/>
      <c r="AY10" s="196" t="s">
        <v>123</v>
      </c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209"/>
      <c r="EU10" s="187" t="s">
        <v>122</v>
      </c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9"/>
      <c r="FG10" s="196" t="s">
        <v>121</v>
      </c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209"/>
      <c r="GU10" s="196" t="s">
        <v>120</v>
      </c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  <c r="HK10" s="197"/>
      <c r="HL10" s="197"/>
      <c r="HM10" s="197"/>
      <c r="HN10" s="209"/>
      <c r="HO10" s="187" t="s">
        <v>119</v>
      </c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342"/>
    </row>
    <row r="11" spans="1:236" s="1" customFormat="1" ht="12" customHeight="1" x14ac:dyDescent="0.2">
      <c r="A11" s="211"/>
      <c r="B11" s="199"/>
      <c r="C11" s="199"/>
      <c r="D11" s="199"/>
      <c r="E11" s="200"/>
      <c r="F11" s="198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200"/>
      <c r="AN11" s="198"/>
      <c r="AO11" s="199"/>
      <c r="AP11" s="199"/>
      <c r="AQ11" s="199"/>
      <c r="AR11" s="199"/>
      <c r="AS11" s="199"/>
      <c r="AT11" s="199"/>
      <c r="AU11" s="199"/>
      <c r="AV11" s="199"/>
      <c r="AW11" s="199"/>
      <c r="AX11" s="200"/>
      <c r="AY11" s="163" t="s">
        <v>68</v>
      </c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5"/>
      <c r="BS11" s="163" t="s">
        <v>91</v>
      </c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5"/>
      <c r="CM11" s="163" t="s">
        <v>90</v>
      </c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5"/>
      <c r="DG11" s="163" t="s">
        <v>89</v>
      </c>
      <c r="DH11" s="164"/>
      <c r="DI11" s="164"/>
      <c r="DJ11" s="164"/>
      <c r="DK11" s="164"/>
      <c r="DL11" s="164"/>
      <c r="DM11" s="164"/>
      <c r="DN11" s="164"/>
      <c r="DO11" s="164"/>
      <c r="DP11" s="164"/>
      <c r="DQ11" s="164"/>
      <c r="DR11" s="164"/>
      <c r="DS11" s="164"/>
      <c r="DT11" s="164"/>
      <c r="DU11" s="164"/>
      <c r="DV11" s="164"/>
      <c r="DW11" s="164"/>
      <c r="DX11" s="164"/>
      <c r="DY11" s="164"/>
      <c r="DZ11" s="165"/>
      <c r="EA11" s="163" t="s">
        <v>88</v>
      </c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5"/>
      <c r="EU11" s="198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200"/>
      <c r="FG11" s="351" t="s">
        <v>5</v>
      </c>
      <c r="FH11" s="352"/>
      <c r="FI11" s="352"/>
      <c r="FJ11" s="352"/>
      <c r="FK11" s="352"/>
      <c r="FL11" s="352"/>
      <c r="FM11" s="352"/>
      <c r="FN11" s="352"/>
      <c r="FO11" s="352"/>
      <c r="FP11" s="345" t="s">
        <v>118</v>
      </c>
      <c r="FQ11" s="346"/>
      <c r="FR11" s="346"/>
      <c r="FS11" s="346"/>
      <c r="FT11" s="346"/>
      <c r="FU11" s="346"/>
      <c r="FV11" s="347"/>
      <c r="FW11" s="163" t="s">
        <v>117</v>
      </c>
      <c r="FX11" s="164"/>
      <c r="FY11" s="164"/>
      <c r="FZ11" s="164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5"/>
      <c r="GU11" s="157" t="s">
        <v>116</v>
      </c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9"/>
      <c r="HO11" s="198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343"/>
    </row>
    <row r="12" spans="1:236" s="1" customFormat="1" ht="58.5" customHeight="1" thickBot="1" x14ac:dyDescent="0.25">
      <c r="A12" s="212"/>
      <c r="B12" s="202"/>
      <c r="C12" s="202"/>
      <c r="D12" s="202"/>
      <c r="E12" s="203"/>
      <c r="F12" s="201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3"/>
      <c r="AN12" s="201"/>
      <c r="AO12" s="202"/>
      <c r="AP12" s="202"/>
      <c r="AQ12" s="202"/>
      <c r="AR12" s="202"/>
      <c r="AS12" s="202"/>
      <c r="AT12" s="202"/>
      <c r="AU12" s="202"/>
      <c r="AV12" s="202"/>
      <c r="AW12" s="202"/>
      <c r="AX12" s="203"/>
      <c r="AY12" s="338" t="s">
        <v>111</v>
      </c>
      <c r="AZ12" s="339"/>
      <c r="BA12" s="339"/>
      <c r="BB12" s="339"/>
      <c r="BC12" s="339"/>
      <c r="BD12" s="339"/>
      <c r="BE12" s="339"/>
      <c r="BF12" s="339"/>
      <c r="BG12" s="340"/>
      <c r="BH12" s="341" t="s">
        <v>115</v>
      </c>
      <c r="BI12" s="339"/>
      <c r="BJ12" s="339"/>
      <c r="BK12" s="339"/>
      <c r="BL12" s="339"/>
      <c r="BM12" s="339"/>
      <c r="BN12" s="339"/>
      <c r="BO12" s="339"/>
      <c r="BP12" s="339"/>
      <c r="BQ12" s="339"/>
      <c r="BR12" s="340"/>
      <c r="BS12" s="338" t="s">
        <v>114</v>
      </c>
      <c r="BT12" s="339"/>
      <c r="BU12" s="339"/>
      <c r="BV12" s="339"/>
      <c r="BW12" s="339"/>
      <c r="BX12" s="339"/>
      <c r="BY12" s="339"/>
      <c r="BZ12" s="339"/>
      <c r="CA12" s="340"/>
      <c r="CB12" s="341" t="s">
        <v>110</v>
      </c>
      <c r="CC12" s="339"/>
      <c r="CD12" s="339"/>
      <c r="CE12" s="339"/>
      <c r="CF12" s="339"/>
      <c r="CG12" s="339"/>
      <c r="CH12" s="339"/>
      <c r="CI12" s="339"/>
      <c r="CJ12" s="339"/>
      <c r="CK12" s="339"/>
      <c r="CL12" s="340"/>
      <c r="CM12" s="338" t="s">
        <v>114</v>
      </c>
      <c r="CN12" s="339"/>
      <c r="CO12" s="339"/>
      <c r="CP12" s="339"/>
      <c r="CQ12" s="339"/>
      <c r="CR12" s="339"/>
      <c r="CS12" s="339"/>
      <c r="CT12" s="339"/>
      <c r="CU12" s="340"/>
      <c r="CV12" s="341" t="s">
        <v>110</v>
      </c>
      <c r="CW12" s="339"/>
      <c r="CX12" s="339"/>
      <c r="CY12" s="339"/>
      <c r="CZ12" s="339"/>
      <c r="DA12" s="339"/>
      <c r="DB12" s="339"/>
      <c r="DC12" s="339"/>
      <c r="DD12" s="339"/>
      <c r="DE12" s="339"/>
      <c r="DF12" s="340"/>
      <c r="DG12" s="338" t="s">
        <v>114</v>
      </c>
      <c r="DH12" s="339"/>
      <c r="DI12" s="339"/>
      <c r="DJ12" s="339"/>
      <c r="DK12" s="339"/>
      <c r="DL12" s="339"/>
      <c r="DM12" s="339"/>
      <c r="DN12" s="339"/>
      <c r="DO12" s="340"/>
      <c r="DP12" s="341" t="s">
        <v>110</v>
      </c>
      <c r="DQ12" s="339"/>
      <c r="DR12" s="339"/>
      <c r="DS12" s="339"/>
      <c r="DT12" s="339"/>
      <c r="DU12" s="339"/>
      <c r="DV12" s="339"/>
      <c r="DW12" s="339"/>
      <c r="DX12" s="339"/>
      <c r="DY12" s="339"/>
      <c r="DZ12" s="340"/>
      <c r="EA12" s="338" t="s">
        <v>114</v>
      </c>
      <c r="EB12" s="339"/>
      <c r="EC12" s="339"/>
      <c r="ED12" s="339"/>
      <c r="EE12" s="339"/>
      <c r="EF12" s="339"/>
      <c r="EG12" s="339"/>
      <c r="EH12" s="339"/>
      <c r="EI12" s="340"/>
      <c r="EJ12" s="341" t="s">
        <v>110</v>
      </c>
      <c r="EK12" s="339"/>
      <c r="EL12" s="339"/>
      <c r="EM12" s="339"/>
      <c r="EN12" s="339"/>
      <c r="EO12" s="339"/>
      <c r="EP12" s="339"/>
      <c r="EQ12" s="339"/>
      <c r="ER12" s="339"/>
      <c r="ES12" s="339"/>
      <c r="ET12" s="340"/>
      <c r="EU12" s="201"/>
      <c r="EV12" s="202"/>
      <c r="EW12" s="202"/>
      <c r="EX12" s="202"/>
      <c r="EY12" s="202"/>
      <c r="EZ12" s="202"/>
      <c r="FA12" s="202"/>
      <c r="FB12" s="202"/>
      <c r="FC12" s="202"/>
      <c r="FD12" s="202"/>
      <c r="FE12" s="202"/>
      <c r="FF12" s="203"/>
      <c r="FG12" s="201"/>
      <c r="FH12" s="202"/>
      <c r="FI12" s="202"/>
      <c r="FJ12" s="202"/>
      <c r="FK12" s="202"/>
      <c r="FL12" s="202"/>
      <c r="FM12" s="202"/>
      <c r="FN12" s="202"/>
      <c r="FO12" s="202"/>
      <c r="FP12" s="348"/>
      <c r="FQ12" s="349"/>
      <c r="FR12" s="349"/>
      <c r="FS12" s="349"/>
      <c r="FT12" s="349"/>
      <c r="FU12" s="349"/>
      <c r="FV12" s="350"/>
      <c r="FW12" s="341" t="s">
        <v>113</v>
      </c>
      <c r="FX12" s="356"/>
      <c r="FY12" s="356"/>
      <c r="FZ12" s="356"/>
      <c r="GA12" s="356"/>
      <c r="GB12" s="356"/>
      <c r="GC12" s="356"/>
      <c r="GD12" s="356"/>
      <c r="GE12" s="356"/>
      <c r="GF12" s="356"/>
      <c r="GG12" s="356"/>
      <c r="GH12" s="357"/>
      <c r="GI12" s="341" t="s">
        <v>112</v>
      </c>
      <c r="GJ12" s="339"/>
      <c r="GK12" s="339"/>
      <c r="GL12" s="339"/>
      <c r="GM12" s="339"/>
      <c r="GN12" s="339"/>
      <c r="GO12" s="339"/>
      <c r="GP12" s="339"/>
      <c r="GQ12" s="339"/>
      <c r="GR12" s="339"/>
      <c r="GS12" s="339"/>
      <c r="GT12" s="340"/>
      <c r="GU12" s="338" t="s">
        <v>111</v>
      </c>
      <c r="GV12" s="339"/>
      <c r="GW12" s="339"/>
      <c r="GX12" s="339"/>
      <c r="GY12" s="339"/>
      <c r="GZ12" s="339"/>
      <c r="HA12" s="339"/>
      <c r="HB12" s="339"/>
      <c r="HC12" s="340"/>
      <c r="HD12" s="341" t="s">
        <v>110</v>
      </c>
      <c r="HE12" s="339"/>
      <c r="HF12" s="339"/>
      <c r="HG12" s="339"/>
      <c r="HH12" s="339"/>
      <c r="HI12" s="339"/>
      <c r="HJ12" s="339"/>
      <c r="HK12" s="339"/>
      <c r="HL12" s="339"/>
      <c r="HM12" s="339"/>
      <c r="HN12" s="340"/>
      <c r="HO12" s="201"/>
      <c r="HP12" s="202"/>
      <c r="HQ12" s="202"/>
      <c r="HR12" s="202"/>
      <c r="HS12" s="202"/>
      <c r="HT12" s="202"/>
      <c r="HU12" s="202"/>
      <c r="HV12" s="202"/>
      <c r="HW12" s="202"/>
      <c r="HX12" s="202"/>
      <c r="HY12" s="202"/>
      <c r="HZ12" s="202"/>
      <c r="IA12" s="202"/>
      <c r="IB12" s="344"/>
    </row>
    <row r="13" spans="1:236" s="1" customFormat="1" ht="10.5" customHeight="1" x14ac:dyDescent="0.2">
      <c r="A13" s="178"/>
      <c r="B13" s="179"/>
      <c r="C13" s="179"/>
      <c r="D13" s="179"/>
      <c r="E13" s="180"/>
      <c r="F13" s="134" t="s">
        <v>15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6"/>
      <c r="AN13" s="335"/>
      <c r="AO13" s="336"/>
      <c r="AP13" s="336"/>
      <c r="AQ13" s="336"/>
      <c r="AR13" s="336"/>
      <c r="AS13" s="336"/>
      <c r="AT13" s="336"/>
      <c r="AU13" s="336"/>
      <c r="AV13" s="336"/>
      <c r="AW13" s="336"/>
      <c r="AX13" s="337"/>
      <c r="AY13" s="134"/>
      <c r="AZ13" s="135"/>
      <c r="BA13" s="135"/>
      <c r="BB13" s="135"/>
      <c r="BC13" s="135"/>
      <c r="BD13" s="135"/>
      <c r="BE13" s="135"/>
      <c r="BF13" s="135"/>
      <c r="BG13" s="136"/>
      <c r="BH13" s="335"/>
      <c r="BI13" s="336"/>
      <c r="BJ13" s="336"/>
      <c r="BK13" s="336"/>
      <c r="BL13" s="336"/>
      <c r="BM13" s="336"/>
      <c r="BN13" s="336"/>
      <c r="BO13" s="336"/>
      <c r="BP13" s="336"/>
      <c r="BQ13" s="336"/>
      <c r="BR13" s="337"/>
      <c r="BS13" s="134"/>
      <c r="BT13" s="135"/>
      <c r="BU13" s="135"/>
      <c r="BV13" s="135"/>
      <c r="BW13" s="135"/>
      <c r="BX13" s="135"/>
      <c r="BY13" s="135"/>
      <c r="BZ13" s="135"/>
      <c r="CA13" s="136"/>
      <c r="CB13" s="335"/>
      <c r="CC13" s="336"/>
      <c r="CD13" s="336"/>
      <c r="CE13" s="336"/>
      <c r="CF13" s="336"/>
      <c r="CG13" s="336"/>
      <c r="CH13" s="336"/>
      <c r="CI13" s="336"/>
      <c r="CJ13" s="336"/>
      <c r="CK13" s="336"/>
      <c r="CL13" s="337"/>
      <c r="CM13" s="134"/>
      <c r="CN13" s="135"/>
      <c r="CO13" s="135"/>
      <c r="CP13" s="135"/>
      <c r="CQ13" s="135"/>
      <c r="CR13" s="135"/>
      <c r="CS13" s="135"/>
      <c r="CT13" s="135"/>
      <c r="CU13" s="136"/>
      <c r="CV13" s="335"/>
      <c r="CW13" s="336"/>
      <c r="CX13" s="336"/>
      <c r="CY13" s="336"/>
      <c r="CZ13" s="336"/>
      <c r="DA13" s="336"/>
      <c r="DB13" s="336"/>
      <c r="DC13" s="336"/>
      <c r="DD13" s="336"/>
      <c r="DE13" s="336"/>
      <c r="DF13" s="337"/>
      <c r="DG13" s="134"/>
      <c r="DH13" s="135"/>
      <c r="DI13" s="135"/>
      <c r="DJ13" s="135"/>
      <c r="DK13" s="135"/>
      <c r="DL13" s="135"/>
      <c r="DM13" s="135"/>
      <c r="DN13" s="135"/>
      <c r="DO13" s="136"/>
      <c r="DP13" s="335"/>
      <c r="DQ13" s="336"/>
      <c r="DR13" s="336"/>
      <c r="DS13" s="336"/>
      <c r="DT13" s="336"/>
      <c r="DU13" s="336"/>
      <c r="DV13" s="336"/>
      <c r="DW13" s="336"/>
      <c r="DX13" s="336"/>
      <c r="DY13" s="336"/>
      <c r="DZ13" s="337"/>
      <c r="EA13" s="134"/>
      <c r="EB13" s="135"/>
      <c r="EC13" s="135"/>
      <c r="ED13" s="135"/>
      <c r="EE13" s="135"/>
      <c r="EF13" s="135"/>
      <c r="EG13" s="135"/>
      <c r="EH13" s="135"/>
      <c r="EI13" s="136"/>
      <c r="EJ13" s="335"/>
      <c r="EK13" s="336"/>
      <c r="EL13" s="336"/>
      <c r="EM13" s="336"/>
      <c r="EN13" s="336"/>
      <c r="EO13" s="336"/>
      <c r="EP13" s="336"/>
      <c r="EQ13" s="336"/>
      <c r="ER13" s="336"/>
      <c r="ES13" s="336"/>
      <c r="ET13" s="337"/>
      <c r="EU13" s="335"/>
      <c r="EV13" s="336"/>
      <c r="EW13" s="336"/>
      <c r="EX13" s="336"/>
      <c r="EY13" s="336"/>
      <c r="EZ13" s="336"/>
      <c r="FA13" s="336"/>
      <c r="FB13" s="336"/>
      <c r="FC13" s="336"/>
      <c r="FD13" s="336"/>
      <c r="FE13" s="336"/>
      <c r="FF13" s="337"/>
      <c r="FG13" s="134"/>
      <c r="FH13" s="135"/>
      <c r="FI13" s="135"/>
      <c r="FJ13" s="135"/>
      <c r="FK13" s="135"/>
      <c r="FL13" s="135"/>
      <c r="FM13" s="135"/>
      <c r="FN13" s="135"/>
      <c r="FO13" s="136"/>
      <c r="FP13" s="134"/>
      <c r="FQ13" s="135"/>
      <c r="FR13" s="135"/>
      <c r="FS13" s="135"/>
      <c r="FT13" s="135"/>
      <c r="FU13" s="135"/>
      <c r="FV13" s="136"/>
      <c r="FW13" s="335"/>
      <c r="FX13" s="336"/>
      <c r="FY13" s="336"/>
      <c r="FZ13" s="336"/>
      <c r="GA13" s="336"/>
      <c r="GB13" s="336"/>
      <c r="GC13" s="336"/>
      <c r="GD13" s="336"/>
      <c r="GE13" s="336"/>
      <c r="GF13" s="336"/>
      <c r="GG13" s="336"/>
      <c r="GH13" s="337"/>
      <c r="GI13" s="335"/>
      <c r="GJ13" s="336"/>
      <c r="GK13" s="336"/>
      <c r="GL13" s="336"/>
      <c r="GM13" s="336"/>
      <c r="GN13" s="336"/>
      <c r="GO13" s="336"/>
      <c r="GP13" s="336"/>
      <c r="GQ13" s="336"/>
      <c r="GR13" s="336"/>
      <c r="GS13" s="336"/>
      <c r="GT13" s="337"/>
      <c r="GU13" s="134"/>
      <c r="GV13" s="135"/>
      <c r="GW13" s="135"/>
      <c r="GX13" s="135"/>
      <c r="GY13" s="135"/>
      <c r="GZ13" s="135"/>
      <c r="HA13" s="135"/>
      <c r="HB13" s="135"/>
      <c r="HC13" s="136"/>
      <c r="HD13" s="335"/>
      <c r="HE13" s="336"/>
      <c r="HF13" s="336"/>
      <c r="HG13" s="336"/>
      <c r="HH13" s="336"/>
      <c r="HI13" s="336"/>
      <c r="HJ13" s="336"/>
      <c r="HK13" s="336"/>
      <c r="HL13" s="336"/>
      <c r="HM13" s="336"/>
      <c r="HN13" s="337"/>
      <c r="HO13" s="353"/>
      <c r="HP13" s="354"/>
      <c r="HQ13" s="354"/>
      <c r="HR13" s="354"/>
      <c r="HS13" s="354"/>
      <c r="HT13" s="354"/>
      <c r="HU13" s="354"/>
      <c r="HV13" s="354"/>
      <c r="HW13" s="354"/>
      <c r="HX13" s="354"/>
      <c r="HY13" s="354"/>
      <c r="HZ13" s="354"/>
      <c r="IA13" s="354"/>
      <c r="IB13" s="355"/>
    </row>
    <row r="14" spans="1:236" s="1" customFormat="1" ht="22.5" customHeight="1" x14ac:dyDescent="0.2">
      <c r="A14" s="131" t="s">
        <v>16</v>
      </c>
      <c r="B14" s="132"/>
      <c r="C14" s="132"/>
      <c r="D14" s="132"/>
      <c r="E14" s="133"/>
      <c r="F14" s="157" t="s">
        <v>109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9"/>
      <c r="AN14" s="358"/>
      <c r="AO14" s="359"/>
      <c r="AP14" s="359"/>
      <c r="AQ14" s="359"/>
      <c r="AR14" s="359"/>
      <c r="AS14" s="359"/>
      <c r="AT14" s="359"/>
      <c r="AU14" s="359"/>
      <c r="AV14" s="359"/>
      <c r="AW14" s="359"/>
      <c r="AX14" s="360"/>
      <c r="AY14" s="163"/>
      <c r="AZ14" s="164"/>
      <c r="BA14" s="164"/>
      <c r="BB14" s="164"/>
      <c r="BC14" s="164"/>
      <c r="BD14" s="164"/>
      <c r="BE14" s="164"/>
      <c r="BF14" s="164"/>
      <c r="BG14" s="165"/>
      <c r="BH14" s="358"/>
      <c r="BI14" s="359"/>
      <c r="BJ14" s="359"/>
      <c r="BK14" s="359"/>
      <c r="BL14" s="359"/>
      <c r="BM14" s="359"/>
      <c r="BN14" s="359"/>
      <c r="BO14" s="359"/>
      <c r="BP14" s="359"/>
      <c r="BQ14" s="359"/>
      <c r="BR14" s="360"/>
      <c r="BS14" s="163"/>
      <c r="BT14" s="164"/>
      <c r="BU14" s="164"/>
      <c r="BV14" s="164"/>
      <c r="BW14" s="164"/>
      <c r="BX14" s="164"/>
      <c r="BY14" s="164"/>
      <c r="BZ14" s="164"/>
      <c r="CA14" s="165"/>
      <c r="CB14" s="358"/>
      <c r="CC14" s="359"/>
      <c r="CD14" s="359"/>
      <c r="CE14" s="359"/>
      <c r="CF14" s="359"/>
      <c r="CG14" s="359"/>
      <c r="CH14" s="359"/>
      <c r="CI14" s="359"/>
      <c r="CJ14" s="359"/>
      <c r="CK14" s="359"/>
      <c r="CL14" s="360"/>
      <c r="CM14" s="163"/>
      <c r="CN14" s="164"/>
      <c r="CO14" s="164"/>
      <c r="CP14" s="164"/>
      <c r="CQ14" s="164"/>
      <c r="CR14" s="164"/>
      <c r="CS14" s="164"/>
      <c r="CT14" s="164"/>
      <c r="CU14" s="165"/>
      <c r="CV14" s="358"/>
      <c r="CW14" s="359"/>
      <c r="CX14" s="359"/>
      <c r="CY14" s="359"/>
      <c r="CZ14" s="359"/>
      <c r="DA14" s="359"/>
      <c r="DB14" s="359"/>
      <c r="DC14" s="359"/>
      <c r="DD14" s="359"/>
      <c r="DE14" s="359"/>
      <c r="DF14" s="360"/>
      <c r="DG14" s="163"/>
      <c r="DH14" s="164"/>
      <c r="DI14" s="164"/>
      <c r="DJ14" s="164"/>
      <c r="DK14" s="164"/>
      <c r="DL14" s="164"/>
      <c r="DM14" s="164"/>
      <c r="DN14" s="164"/>
      <c r="DO14" s="165"/>
      <c r="DP14" s="358"/>
      <c r="DQ14" s="359"/>
      <c r="DR14" s="359"/>
      <c r="DS14" s="359"/>
      <c r="DT14" s="359"/>
      <c r="DU14" s="359"/>
      <c r="DV14" s="359"/>
      <c r="DW14" s="359"/>
      <c r="DX14" s="359"/>
      <c r="DY14" s="359"/>
      <c r="DZ14" s="360"/>
      <c r="EA14" s="163"/>
      <c r="EB14" s="164"/>
      <c r="EC14" s="164"/>
      <c r="ED14" s="164"/>
      <c r="EE14" s="164"/>
      <c r="EF14" s="164"/>
      <c r="EG14" s="164"/>
      <c r="EH14" s="164"/>
      <c r="EI14" s="165"/>
      <c r="EJ14" s="358"/>
      <c r="EK14" s="359"/>
      <c r="EL14" s="359"/>
      <c r="EM14" s="359"/>
      <c r="EN14" s="359"/>
      <c r="EO14" s="359"/>
      <c r="EP14" s="359"/>
      <c r="EQ14" s="359"/>
      <c r="ER14" s="359"/>
      <c r="ES14" s="359"/>
      <c r="ET14" s="360"/>
      <c r="EU14" s="358"/>
      <c r="EV14" s="359"/>
      <c r="EW14" s="359"/>
      <c r="EX14" s="359"/>
      <c r="EY14" s="359"/>
      <c r="EZ14" s="359"/>
      <c r="FA14" s="359"/>
      <c r="FB14" s="359"/>
      <c r="FC14" s="359"/>
      <c r="FD14" s="359"/>
      <c r="FE14" s="359"/>
      <c r="FF14" s="360"/>
      <c r="FG14" s="163"/>
      <c r="FH14" s="164"/>
      <c r="FI14" s="164"/>
      <c r="FJ14" s="164"/>
      <c r="FK14" s="164"/>
      <c r="FL14" s="164"/>
      <c r="FM14" s="164"/>
      <c r="FN14" s="164"/>
      <c r="FO14" s="165"/>
      <c r="FP14" s="163"/>
      <c r="FQ14" s="164"/>
      <c r="FR14" s="164"/>
      <c r="FS14" s="164"/>
      <c r="FT14" s="164"/>
      <c r="FU14" s="164"/>
      <c r="FV14" s="165"/>
      <c r="FW14" s="358"/>
      <c r="FX14" s="359"/>
      <c r="FY14" s="359"/>
      <c r="FZ14" s="359"/>
      <c r="GA14" s="359"/>
      <c r="GB14" s="359"/>
      <c r="GC14" s="359"/>
      <c r="GD14" s="359"/>
      <c r="GE14" s="359"/>
      <c r="GF14" s="359"/>
      <c r="GG14" s="359"/>
      <c r="GH14" s="360"/>
      <c r="GI14" s="358"/>
      <c r="GJ14" s="359"/>
      <c r="GK14" s="359"/>
      <c r="GL14" s="359"/>
      <c r="GM14" s="359"/>
      <c r="GN14" s="359"/>
      <c r="GO14" s="359"/>
      <c r="GP14" s="359"/>
      <c r="GQ14" s="359"/>
      <c r="GR14" s="359"/>
      <c r="GS14" s="359"/>
      <c r="GT14" s="360"/>
      <c r="GU14" s="163"/>
      <c r="GV14" s="164"/>
      <c r="GW14" s="164"/>
      <c r="GX14" s="164"/>
      <c r="GY14" s="164"/>
      <c r="GZ14" s="164"/>
      <c r="HA14" s="164"/>
      <c r="HB14" s="164"/>
      <c r="HC14" s="165"/>
      <c r="HD14" s="358"/>
      <c r="HE14" s="359"/>
      <c r="HF14" s="359"/>
      <c r="HG14" s="359"/>
      <c r="HH14" s="359"/>
      <c r="HI14" s="359"/>
      <c r="HJ14" s="359"/>
      <c r="HK14" s="359"/>
      <c r="HL14" s="359"/>
      <c r="HM14" s="359"/>
      <c r="HN14" s="360"/>
      <c r="HO14" s="375"/>
      <c r="HP14" s="376"/>
      <c r="HQ14" s="376"/>
      <c r="HR14" s="376"/>
      <c r="HS14" s="376"/>
      <c r="HT14" s="376"/>
      <c r="HU14" s="376"/>
      <c r="HV14" s="376"/>
      <c r="HW14" s="376"/>
      <c r="HX14" s="376"/>
      <c r="HY14" s="376"/>
      <c r="HZ14" s="376"/>
      <c r="IA14" s="376"/>
      <c r="IB14" s="377"/>
    </row>
    <row r="15" spans="1:236" s="1" customFormat="1" ht="24" customHeight="1" x14ac:dyDescent="0.2">
      <c r="A15" s="131" t="s">
        <v>47</v>
      </c>
      <c r="B15" s="132"/>
      <c r="C15" s="132"/>
      <c r="D15" s="132"/>
      <c r="E15" s="133"/>
      <c r="F15" s="157" t="s">
        <v>18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9"/>
      <c r="AN15" s="358"/>
      <c r="AO15" s="359"/>
      <c r="AP15" s="359"/>
      <c r="AQ15" s="359"/>
      <c r="AR15" s="359"/>
      <c r="AS15" s="359"/>
      <c r="AT15" s="359"/>
      <c r="AU15" s="359"/>
      <c r="AV15" s="359"/>
      <c r="AW15" s="359"/>
      <c r="AX15" s="360"/>
      <c r="AY15" s="163"/>
      <c r="AZ15" s="164"/>
      <c r="BA15" s="164"/>
      <c r="BB15" s="164"/>
      <c r="BC15" s="164"/>
      <c r="BD15" s="164"/>
      <c r="BE15" s="164"/>
      <c r="BF15" s="164"/>
      <c r="BG15" s="165"/>
      <c r="BH15" s="358"/>
      <c r="BI15" s="359"/>
      <c r="BJ15" s="359"/>
      <c r="BK15" s="359"/>
      <c r="BL15" s="359"/>
      <c r="BM15" s="359"/>
      <c r="BN15" s="359"/>
      <c r="BO15" s="359"/>
      <c r="BP15" s="359"/>
      <c r="BQ15" s="359"/>
      <c r="BR15" s="360"/>
      <c r="BS15" s="163"/>
      <c r="BT15" s="164"/>
      <c r="BU15" s="164"/>
      <c r="BV15" s="164"/>
      <c r="BW15" s="164"/>
      <c r="BX15" s="164"/>
      <c r="BY15" s="164"/>
      <c r="BZ15" s="164"/>
      <c r="CA15" s="165"/>
      <c r="CB15" s="358"/>
      <c r="CC15" s="359"/>
      <c r="CD15" s="359"/>
      <c r="CE15" s="359"/>
      <c r="CF15" s="359"/>
      <c r="CG15" s="359"/>
      <c r="CH15" s="359"/>
      <c r="CI15" s="359"/>
      <c r="CJ15" s="359"/>
      <c r="CK15" s="359"/>
      <c r="CL15" s="360"/>
      <c r="CM15" s="163"/>
      <c r="CN15" s="164"/>
      <c r="CO15" s="164"/>
      <c r="CP15" s="164"/>
      <c r="CQ15" s="164"/>
      <c r="CR15" s="164"/>
      <c r="CS15" s="164"/>
      <c r="CT15" s="164"/>
      <c r="CU15" s="165"/>
      <c r="CV15" s="358"/>
      <c r="CW15" s="359"/>
      <c r="CX15" s="359"/>
      <c r="CY15" s="359"/>
      <c r="CZ15" s="359"/>
      <c r="DA15" s="359"/>
      <c r="DB15" s="359"/>
      <c r="DC15" s="359"/>
      <c r="DD15" s="359"/>
      <c r="DE15" s="359"/>
      <c r="DF15" s="360"/>
      <c r="DG15" s="163"/>
      <c r="DH15" s="164"/>
      <c r="DI15" s="164"/>
      <c r="DJ15" s="164"/>
      <c r="DK15" s="164"/>
      <c r="DL15" s="164"/>
      <c r="DM15" s="164"/>
      <c r="DN15" s="164"/>
      <c r="DO15" s="165"/>
      <c r="DP15" s="358"/>
      <c r="DQ15" s="359"/>
      <c r="DR15" s="359"/>
      <c r="DS15" s="359"/>
      <c r="DT15" s="359"/>
      <c r="DU15" s="359"/>
      <c r="DV15" s="359"/>
      <c r="DW15" s="359"/>
      <c r="DX15" s="359"/>
      <c r="DY15" s="359"/>
      <c r="DZ15" s="360"/>
      <c r="EA15" s="163"/>
      <c r="EB15" s="164"/>
      <c r="EC15" s="164"/>
      <c r="ED15" s="164"/>
      <c r="EE15" s="164"/>
      <c r="EF15" s="164"/>
      <c r="EG15" s="164"/>
      <c r="EH15" s="164"/>
      <c r="EI15" s="165"/>
      <c r="EJ15" s="358"/>
      <c r="EK15" s="359"/>
      <c r="EL15" s="359"/>
      <c r="EM15" s="359"/>
      <c r="EN15" s="359"/>
      <c r="EO15" s="359"/>
      <c r="EP15" s="359"/>
      <c r="EQ15" s="359"/>
      <c r="ER15" s="359"/>
      <c r="ES15" s="359"/>
      <c r="ET15" s="360"/>
      <c r="EU15" s="358"/>
      <c r="EV15" s="359"/>
      <c r="EW15" s="359"/>
      <c r="EX15" s="359"/>
      <c r="EY15" s="359"/>
      <c r="EZ15" s="359"/>
      <c r="FA15" s="359"/>
      <c r="FB15" s="359"/>
      <c r="FC15" s="359"/>
      <c r="FD15" s="359"/>
      <c r="FE15" s="359"/>
      <c r="FF15" s="360"/>
      <c r="FG15" s="163"/>
      <c r="FH15" s="164"/>
      <c r="FI15" s="164"/>
      <c r="FJ15" s="164"/>
      <c r="FK15" s="164"/>
      <c r="FL15" s="164"/>
      <c r="FM15" s="164"/>
      <c r="FN15" s="164"/>
      <c r="FO15" s="165"/>
      <c r="FP15" s="163"/>
      <c r="FQ15" s="164"/>
      <c r="FR15" s="164"/>
      <c r="FS15" s="164"/>
      <c r="FT15" s="164"/>
      <c r="FU15" s="164"/>
      <c r="FV15" s="165"/>
      <c r="FW15" s="358"/>
      <c r="FX15" s="359"/>
      <c r="FY15" s="359"/>
      <c r="FZ15" s="359"/>
      <c r="GA15" s="359"/>
      <c r="GB15" s="359"/>
      <c r="GC15" s="359"/>
      <c r="GD15" s="359"/>
      <c r="GE15" s="359"/>
      <c r="GF15" s="359"/>
      <c r="GG15" s="359"/>
      <c r="GH15" s="360"/>
      <c r="GI15" s="358"/>
      <c r="GJ15" s="359"/>
      <c r="GK15" s="359"/>
      <c r="GL15" s="359"/>
      <c r="GM15" s="359"/>
      <c r="GN15" s="359"/>
      <c r="GO15" s="359"/>
      <c r="GP15" s="359"/>
      <c r="GQ15" s="359"/>
      <c r="GR15" s="359"/>
      <c r="GS15" s="359"/>
      <c r="GT15" s="360"/>
      <c r="GU15" s="163"/>
      <c r="GV15" s="164"/>
      <c r="GW15" s="164"/>
      <c r="GX15" s="164"/>
      <c r="GY15" s="164"/>
      <c r="GZ15" s="164"/>
      <c r="HA15" s="164"/>
      <c r="HB15" s="164"/>
      <c r="HC15" s="165"/>
      <c r="HD15" s="358"/>
      <c r="HE15" s="359"/>
      <c r="HF15" s="359"/>
      <c r="HG15" s="359"/>
      <c r="HH15" s="359"/>
      <c r="HI15" s="359"/>
      <c r="HJ15" s="359"/>
      <c r="HK15" s="359"/>
      <c r="HL15" s="359"/>
      <c r="HM15" s="359"/>
      <c r="HN15" s="360"/>
      <c r="HO15" s="375"/>
      <c r="HP15" s="376"/>
      <c r="HQ15" s="376"/>
      <c r="HR15" s="376"/>
      <c r="HS15" s="376"/>
      <c r="HT15" s="376"/>
      <c r="HU15" s="376"/>
      <c r="HV15" s="376"/>
      <c r="HW15" s="376"/>
      <c r="HX15" s="376"/>
      <c r="HY15" s="376"/>
      <c r="HZ15" s="376"/>
      <c r="IA15" s="376"/>
      <c r="IB15" s="377"/>
    </row>
    <row r="16" spans="1:236" s="1" customFormat="1" ht="10.5" customHeight="1" x14ac:dyDescent="0.2">
      <c r="A16" s="124" t="s">
        <v>16</v>
      </c>
      <c r="B16" s="125"/>
      <c r="C16" s="125"/>
      <c r="D16" s="125"/>
      <c r="E16" s="126"/>
      <c r="F16" s="127" t="s">
        <v>19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9"/>
      <c r="AN16" s="364"/>
      <c r="AO16" s="365"/>
      <c r="AP16" s="365"/>
      <c r="AQ16" s="365"/>
      <c r="AR16" s="365"/>
      <c r="AS16" s="365"/>
      <c r="AT16" s="365"/>
      <c r="AU16" s="365"/>
      <c r="AV16" s="365"/>
      <c r="AW16" s="365"/>
      <c r="AX16" s="366"/>
      <c r="AY16" s="361"/>
      <c r="AZ16" s="362"/>
      <c r="BA16" s="362"/>
      <c r="BB16" s="362"/>
      <c r="BC16" s="362"/>
      <c r="BD16" s="362"/>
      <c r="BE16" s="362"/>
      <c r="BF16" s="362"/>
      <c r="BG16" s="363"/>
      <c r="BH16" s="364"/>
      <c r="BI16" s="365"/>
      <c r="BJ16" s="365"/>
      <c r="BK16" s="365"/>
      <c r="BL16" s="365"/>
      <c r="BM16" s="365"/>
      <c r="BN16" s="365"/>
      <c r="BO16" s="365"/>
      <c r="BP16" s="365"/>
      <c r="BQ16" s="365"/>
      <c r="BR16" s="366"/>
      <c r="BS16" s="361"/>
      <c r="BT16" s="362"/>
      <c r="BU16" s="362"/>
      <c r="BV16" s="362"/>
      <c r="BW16" s="362"/>
      <c r="BX16" s="362"/>
      <c r="BY16" s="362"/>
      <c r="BZ16" s="362"/>
      <c r="CA16" s="363"/>
      <c r="CB16" s="364"/>
      <c r="CC16" s="365"/>
      <c r="CD16" s="365"/>
      <c r="CE16" s="365"/>
      <c r="CF16" s="365"/>
      <c r="CG16" s="365"/>
      <c r="CH16" s="365"/>
      <c r="CI16" s="365"/>
      <c r="CJ16" s="365"/>
      <c r="CK16" s="365"/>
      <c r="CL16" s="366"/>
      <c r="CM16" s="361"/>
      <c r="CN16" s="362"/>
      <c r="CO16" s="362"/>
      <c r="CP16" s="362"/>
      <c r="CQ16" s="362"/>
      <c r="CR16" s="362"/>
      <c r="CS16" s="362"/>
      <c r="CT16" s="362"/>
      <c r="CU16" s="363"/>
      <c r="CV16" s="364"/>
      <c r="CW16" s="365"/>
      <c r="CX16" s="365"/>
      <c r="CY16" s="365"/>
      <c r="CZ16" s="365"/>
      <c r="DA16" s="365"/>
      <c r="DB16" s="365"/>
      <c r="DC16" s="365"/>
      <c r="DD16" s="365"/>
      <c r="DE16" s="365"/>
      <c r="DF16" s="366"/>
      <c r="DG16" s="361"/>
      <c r="DH16" s="362"/>
      <c r="DI16" s="362"/>
      <c r="DJ16" s="362"/>
      <c r="DK16" s="362"/>
      <c r="DL16" s="362"/>
      <c r="DM16" s="362"/>
      <c r="DN16" s="362"/>
      <c r="DO16" s="363"/>
      <c r="DP16" s="364"/>
      <c r="DQ16" s="365"/>
      <c r="DR16" s="365"/>
      <c r="DS16" s="365"/>
      <c r="DT16" s="365"/>
      <c r="DU16" s="365"/>
      <c r="DV16" s="365"/>
      <c r="DW16" s="365"/>
      <c r="DX16" s="365"/>
      <c r="DY16" s="365"/>
      <c r="DZ16" s="366"/>
      <c r="EA16" s="361"/>
      <c r="EB16" s="362"/>
      <c r="EC16" s="362"/>
      <c r="ED16" s="362"/>
      <c r="EE16" s="362"/>
      <c r="EF16" s="362"/>
      <c r="EG16" s="362"/>
      <c r="EH16" s="362"/>
      <c r="EI16" s="363"/>
      <c r="EJ16" s="364"/>
      <c r="EK16" s="365"/>
      <c r="EL16" s="365"/>
      <c r="EM16" s="365"/>
      <c r="EN16" s="365"/>
      <c r="EO16" s="365"/>
      <c r="EP16" s="365"/>
      <c r="EQ16" s="365"/>
      <c r="ER16" s="365"/>
      <c r="ES16" s="365"/>
      <c r="ET16" s="366"/>
      <c r="EU16" s="364"/>
      <c r="EV16" s="365"/>
      <c r="EW16" s="365"/>
      <c r="EX16" s="365"/>
      <c r="EY16" s="365"/>
      <c r="EZ16" s="365"/>
      <c r="FA16" s="365"/>
      <c r="FB16" s="365"/>
      <c r="FC16" s="365"/>
      <c r="FD16" s="365"/>
      <c r="FE16" s="365"/>
      <c r="FF16" s="366"/>
      <c r="FG16" s="361"/>
      <c r="FH16" s="362"/>
      <c r="FI16" s="362"/>
      <c r="FJ16" s="362"/>
      <c r="FK16" s="362"/>
      <c r="FL16" s="362"/>
      <c r="FM16" s="362"/>
      <c r="FN16" s="362"/>
      <c r="FO16" s="363"/>
      <c r="FP16" s="361"/>
      <c r="FQ16" s="362"/>
      <c r="FR16" s="362"/>
      <c r="FS16" s="362"/>
      <c r="FT16" s="362"/>
      <c r="FU16" s="362"/>
      <c r="FV16" s="363"/>
      <c r="FW16" s="364"/>
      <c r="FX16" s="365"/>
      <c r="FY16" s="365"/>
      <c r="FZ16" s="365"/>
      <c r="GA16" s="365"/>
      <c r="GB16" s="365"/>
      <c r="GC16" s="365"/>
      <c r="GD16" s="365"/>
      <c r="GE16" s="365"/>
      <c r="GF16" s="365"/>
      <c r="GG16" s="365"/>
      <c r="GH16" s="366"/>
      <c r="GI16" s="364"/>
      <c r="GJ16" s="365"/>
      <c r="GK16" s="365"/>
      <c r="GL16" s="365"/>
      <c r="GM16" s="365"/>
      <c r="GN16" s="365"/>
      <c r="GO16" s="365"/>
      <c r="GP16" s="365"/>
      <c r="GQ16" s="365"/>
      <c r="GR16" s="365"/>
      <c r="GS16" s="365"/>
      <c r="GT16" s="366"/>
      <c r="GU16" s="361"/>
      <c r="GV16" s="362"/>
      <c r="GW16" s="362"/>
      <c r="GX16" s="362"/>
      <c r="GY16" s="362"/>
      <c r="GZ16" s="362"/>
      <c r="HA16" s="362"/>
      <c r="HB16" s="362"/>
      <c r="HC16" s="363"/>
      <c r="HD16" s="364"/>
      <c r="HE16" s="365"/>
      <c r="HF16" s="365"/>
      <c r="HG16" s="365"/>
      <c r="HH16" s="365"/>
      <c r="HI16" s="365"/>
      <c r="HJ16" s="365"/>
      <c r="HK16" s="365"/>
      <c r="HL16" s="365"/>
      <c r="HM16" s="365"/>
      <c r="HN16" s="366"/>
      <c r="HO16" s="378"/>
      <c r="HP16" s="379"/>
      <c r="HQ16" s="379"/>
      <c r="HR16" s="379"/>
      <c r="HS16" s="379"/>
      <c r="HT16" s="379"/>
      <c r="HU16" s="379"/>
      <c r="HV16" s="379"/>
      <c r="HW16" s="379"/>
      <c r="HX16" s="379"/>
      <c r="HY16" s="379"/>
      <c r="HZ16" s="379"/>
      <c r="IA16" s="379"/>
      <c r="IB16" s="380"/>
    </row>
    <row r="17" spans="1:236" s="1" customFormat="1" ht="10.5" customHeight="1" x14ac:dyDescent="0.2">
      <c r="A17" s="124" t="s">
        <v>20</v>
      </c>
      <c r="B17" s="125"/>
      <c r="C17" s="125"/>
      <c r="D17" s="125"/>
      <c r="E17" s="126"/>
      <c r="F17" s="127" t="s">
        <v>21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9"/>
      <c r="AN17" s="364"/>
      <c r="AO17" s="365"/>
      <c r="AP17" s="365"/>
      <c r="AQ17" s="365"/>
      <c r="AR17" s="365"/>
      <c r="AS17" s="365"/>
      <c r="AT17" s="365"/>
      <c r="AU17" s="365"/>
      <c r="AV17" s="365"/>
      <c r="AW17" s="365"/>
      <c r="AX17" s="366"/>
      <c r="AY17" s="361"/>
      <c r="AZ17" s="362"/>
      <c r="BA17" s="362"/>
      <c r="BB17" s="362"/>
      <c r="BC17" s="362"/>
      <c r="BD17" s="362"/>
      <c r="BE17" s="362"/>
      <c r="BF17" s="362"/>
      <c r="BG17" s="363"/>
      <c r="BH17" s="364"/>
      <c r="BI17" s="365"/>
      <c r="BJ17" s="365"/>
      <c r="BK17" s="365"/>
      <c r="BL17" s="365"/>
      <c r="BM17" s="365"/>
      <c r="BN17" s="365"/>
      <c r="BO17" s="365"/>
      <c r="BP17" s="365"/>
      <c r="BQ17" s="365"/>
      <c r="BR17" s="366"/>
      <c r="BS17" s="361"/>
      <c r="BT17" s="362"/>
      <c r="BU17" s="362"/>
      <c r="BV17" s="362"/>
      <c r="BW17" s="362"/>
      <c r="BX17" s="362"/>
      <c r="BY17" s="362"/>
      <c r="BZ17" s="362"/>
      <c r="CA17" s="363"/>
      <c r="CB17" s="364"/>
      <c r="CC17" s="365"/>
      <c r="CD17" s="365"/>
      <c r="CE17" s="365"/>
      <c r="CF17" s="365"/>
      <c r="CG17" s="365"/>
      <c r="CH17" s="365"/>
      <c r="CI17" s="365"/>
      <c r="CJ17" s="365"/>
      <c r="CK17" s="365"/>
      <c r="CL17" s="366"/>
      <c r="CM17" s="361"/>
      <c r="CN17" s="362"/>
      <c r="CO17" s="362"/>
      <c r="CP17" s="362"/>
      <c r="CQ17" s="362"/>
      <c r="CR17" s="362"/>
      <c r="CS17" s="362"/>
      <c r="CT17" s="362"/>
      <c r="CU17" s="363"/>
      <c r="CV17" s="364"/>
      <c r="CW17" s="365"/>
      <c r="CX17" s="365"/>
      <c r="CY17" s="365"/>
      <c r="CZ17" s="365"/>
      <c r="DA17" s="365"/>
      <c r="DB17" s="365"/>
      <c r="DC17" s="365"/>
      <c r="DD17" s="365"/>
      <c r="DE17" s="365"/>
      <c r="DF17" s="366"/>
      <c r="DG17" s="361"/>
      <c r="DH17" s="362"/>
      <c r="DI17" s="362"/>
      <c r="DJ17" s="362"/>
      <c r="DK17" s="362"/>
      <c r="DL17" s="362"/>
      <c r="DM17" s="362"/>
      <c r="DN17" s="362"/>
      <c r="DO17" s="363"/>
      <c r="DP17" s="364"/>
      <c r="DQ17" s="365"/>
      <c r="DR17" s="365"/>
      <c r="DS17" s="365"/>
      <c r="DT17" s="365"/>
      <c r="DU17" s="365"/>
      <c r="DV17" s="365"/>
      <c r="DW17" s="365"/>
      <c r="DX17" s="365"/>
      <c r="DY17" s="365"/>
      <c r="DZ17" s="366"/>
      <c r="EA17" s="361"/>
      <c r="EB17" s="362"/>
      <c r="EC17" s="362"/>
      <c r="ED17" s="362"/>
      <c r="EE17" s="362"/>
      <c r="EF17" s="362"/>
      <c r="EG17" s="362"/>
      <c r="EH17" s="362"/>
      <c r="EI17" s="363"/>
      <c r="EJ17" s="364"/>
      <c r="EK17" s="365"/>
      <c r="EL17" s="365"/>
      <c r="EM17" s="365"/>
      <c r="EN17" s="365"/>
      <c r="EO17" s="365"/>
      <c r="EP17" s="365"/>
      <c r="EQ17" s="365"/>
      <c r="ER17" s="365"/>
      <c r="ES17" s="365"/>
      <c r="ET17" s="366"/>
      <c r="EU17" s="364"/>
      <c r="EV17" s="365"/>
      <c r="EW17" s="365"/>
      <c r="EX17" s="365"/>
      <c r="EY17" s="365"/>
      <c r="EZ17" s="365"/>
      <c r="FA17" s="365"/>
      <c r="FB17" s="365"/>
      <c r="FC17" s="365"/>
      <c r="FD17" s="365"/>
      <c r="FE17" s="365"/>
      <c r="FF17" s="366"/>
      <c r="FG17" s="361"/>
      <c r="FH17" s="362"/>
      <c r="FI17" s="362"/>
      <c r="FJ17" s="362"/>
      <c r="FK17" s="362"/>
      <c r="FL17" s="362"/>
      <c r="FM17" s="362"/>
      <c r="FN17" s="362"/>
      <c r="FO17" s="363"/>
      <c r="FP17" s="361"/>
      <c r="FQ17" s="362"/>
      <c r="FR17" s="362"/>
      <c r="FS17" s="362"/>
      <c r="FT17" s="362"/>
      <c r="FU17" s="362"/>
      <c r="FV17" s="363"/>
      <c r="FW17" s="364"/>
      <c r="FX17" s="365"/>
      <c r="FY17" s="365"/>
      <c r="FZ17" s="365"/>
      <c r="GA17" s="365"/>
      <c r="GB17" s="365"/>
      <c r="GC17" s="365"/>
      <c r="GD17" s="365"/>
      <c r="GE17" s="365"/>
      <c r="GF17" s="365"/>
      <c r="GG17" s="365"/>
      <c r="GH17" s="366"/>
      <c r="GI17" s="364"/>
      <c r="GJ17" s="365"/>
      <c r="GK17" s="365"/>
      <c r="GL17" s="365"/>
      <c r="GM17" s="365"/>
      <c r="GN17" s="365"/>
      <c r="GO17" s="365"/>
      <c r="GP17" s="365"/>
      <c r="GQ17" s="365"/>
      <c r="GR17" s="365"/>
      <c r="GS17" s="365"/>
      <c r="GT17" s="366"/>
      <c r="GU17" s="361"/>
      <c r="GV17" s="362"/>
      <c r="GW17" s="362"/>
      <c r="GX17" s="362"/>
      <c r="GY17" s="362"/>
      <c r="GZ17" s="362"/>
      <c r="HA17" s="362"/>
      <c r="HB17" s="362"/>
      <c r="HC17" s="363"/>
      <c r="HD17" s="364"/>
      <c r="HE17" s="365"/>
      <c r="HF17" s="365"/>
      <c r="HG17" s="365"/>
      <c r="HH17" s="365"/>
      <c r="HI17" s="365"/>
      <c r="HJ17" s="365"/>
      <c r="HK17" s="365"/>
      <c r="HL17" s="365"/>
      <c r="HM17" s="365"/>
      <c r="HN17" s="366"/>
      <c r="HO17" s="378"/>
      <c r="HP17" s="379"/>
      <c r="HQ17" s="379"/>
      <c r="HR17" s="379"/>
      <c r="HS17" s="379"/>
      <c r="HT17" s="379"/>
      <c r="HU17" s="379"/>
      <c r="HV17" s="379"/>
      <c r="HW17" s="379"/>
      <c r="HX17" s="379"/>
      <c r="HY17" s="379"/>
      <c r="HZ17" s="379"/>
      <c r="IA17" s="379"/>
      <c r="IB17" s="380"/>
    </row>
    <row r="18" spans="1:236" s="1" customFormat="1" ht="10.5" customHeight="1" x14ac:dyDescent="0.2">
      <c r="A18" s="124" t="s">
        <v>22</v>
      </c>
      <c r="B18" s="125"/>
      <c r="C18" s="125"/>
      <c r="D18" s="125"/>
      <c r="E18" s="126"/>
      <c r="F18" s="127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9"/>
      <c r="AN18" s="364"/>
      <c r="AO18" s="365"/>
      <c r="AP18" s="365"/>
      <c r="AQ18" s="365"/>
      <c r="AR18" s="365"/>
      <c r="AS18" s="365"/>
      <c r="AT18" s="365"/>
      <c r="AU18" s="365"/>
      <c r="AV18" s="365"/>
      <c r="AW18" s="365"/>
      <c r="AX18" s="366"/>
      <c r="AY18" s="361"/>
      <c r="AZ18" s="362"/>
      <c r="BA18" s="362"/>
      <c r="BB18" s="362"/>
      <c r="BC18" s="362"/>
      <c r="BD18" s="362"/>
      <c r="BE18" s="362"/>
      <c r="BF18" s="362"/>
      <c r="BG18" s="363"/>
      <c r="BH18" s="364"/>
      <c r="BI18" s="365"/>
      <c r="BJ18" s="365"/>
      <c r="BK18" s="365"/>
      <c r="BL18" s="365"/>
      <c r="BM18" s="365"/>
      <c r="BN18" s="365"/>
      <c r="BO18" s="365"/>
      <c r="BP18" s="365"/>
      <c r="BQ18" s="365"/>
      <c r="BR18" s="366"/>
      <c r="BS18" s="361"/>
      <c r="BT18" s="362"/>
      <c r="BU18" s="362"/>
      <c r="BV18" s="362"/>
      <c r="BW18" s="362"/>
      <c r="BX18" s="362"/>
      <c r="BY18" s="362"/>
      <c r="BZ18" s="362"/>
      <c r="CA18" s="363"/>
      <c r="CB18" s="364"/>
      <c r="CC18" s="365"/>
      <c r="CD18" s="365"/>
      <c r="CE18" s="365"/>
      <c r="CF18" s="365"/>
      <c r="CG18" s="365"/>
      <c r="CH18" s="365"/>
      <c r="CI18" s="365"/>
      <c r="CJ18" s="365"/>
      <c r="CK18" s="365"/>
      <c r="CL18" s="366"/>
      <c r="CM18" s="361"/>
      <c r="CN18" s="362"/>
      <c r="CO18" s="362"/>
      <c r="CP18" s="362"/>
      <c r="CQ18" s="362"/>
      <c r="CR18" s="362"/>
      <c r="CS18" s="362"/>
      <c r="CT18" s="362"/>
      <c r="CU18" s="363"/>
      <c r="CV18" s="364"/>
      <c r="CW18" s="365"/>
      <c r="CX18" s="365"/>
      <c r="CY18" s="365"/>
      <c r="CZ18" s="365"/>
      <c r="DA18" s="365"/>
      <c r="DB18" s="365"/>
      <c r="DC18" s="365"/>
      <c r="DD18" s="365"/>
      <c r="DE18" s="365"/>
      <c r="DF18" s="366"/>
      <c r="DG18" s="361"/>
      <c r="DH18" s="362"/>
      <c r="DI18" s="362"/>
      <c r="DJ18" s="362"/>
      <c r="DK18" s="362"/>
      <c r="DL18" s="362"/>
      <c r="DM18" s="362"/>
      <c r="DN18" s="362"/>
      <c r="DO18" s="363"/>
      <c r="DP18" s="364"/>
      <c r="DQ18" s="365"/>
      <c r="DR18" s="365"/>
      <c r="DS18" s="365"/>
      <c r="DT18" s="365"/>
      <c r="DU18" s="365"/>
      <c r="DV18" s="365"/>
      <c r="DW18" s="365"/>
      <c r="DX18" s="365"/>
      <c r="DY18" s="365"/>
      <c r="DZ18" s="366"/>
      <c r="EA18" s="361"/>
      <c r="EB18" s="362"/>
      <c r="EC18" s="362"/>
      <c r="ED18" s="362"/>
      <c r="EE18" s="362"/>
      <c r="EF18" s="362"/>
      <c r="EG18" s="362"/>
      <c r="EH18" s="362"/>
      <c r="EI18" s="363"/>
      <c r="EJ18" s="364"/>
      <c r="EK18" s="365"/>
      <c r="EL18" s="365"/>
      <c r="EM18" s="365"/>
      <c r="EN18" s="365"/>
      <c r="EO18" s="365"/>
      <c r="EP18" s="365"/>
      <c r="EQ18" s="365"/>
      <c r="ER18" s="365"/>
      <c r="ES18" s="365"/>
      <c r="ET18" s="366"/>
      <c r="EU18" s="364"/>
      <c r="EV18" s="365"/>
      <c r="EW18" s="365"/>
      <c r="EX18" s="365"/>
      <c r="EY18" s="365"/>
      <c r="EZ18" s="365"/>
      <c r="FA18" s="365"/>
      <c r="FB18" s="365"/>
      <c r="FC18" s="365"/>
      <c r="FD18" s="365"/>
      <c r="FE18" s="365"/>
      <c r="FF18" s="366"/>
      <c r="FG18" s="361"/>
      <c r="FH18" s="362"/>
      <c r="FI18" s="362"/>
      <c r="FJ18" s="362"/>
      <c r="FK18" s="362"/>
      <c r="FL18" s="362"/>
      <c r="FM18" s="362"/>
      <c r="FN18" s="362"/>
      <c r="FO18" s="363"/>
      <c r="FP18" s="361"/>
      <c r="FQ18" s="362"/>
      <c r="FR18" s="362"/>
      <c r="FS18" s="362"/>
      <c r="FT18" s="362"/>
      <c r="FU18" s="362"/>
      <c r="FV18" s="363"/>
      <c r="FW18" s="364"/>
      <c r="FX18" s="365"/>
      <c r="FY18" s="365"/>
      <c r="FZ18" s="365"/>
      <c r="GA18" s="365"/>
      <c r="GB18" s="365"/>
      <c r="GC18" s="365"/>
      <c r="GD18" s="365"/>
      <c r="GE18" s="365"/>
      <c r="GF18" s="365"/>
      <c r="GG18" s="365"/>
      <c r="GH18" s="366"/>
      <c r="GI18" s="364"/>
      <c r="GJ18" s="365"/>
      <c r="GK18" s="365"/>
      <c r="GL18" s="365"/>
      <c r="GM18" s="365"/>
      <c r="GN18" s="365"/>
      <c r="GO18" s="365"/>
      <c r="GP18" s="365"/>
      <c r="GQ18" s="365"/>
      <c r="GR18" s="365"/>
      <c r="GS18" s="365"/>
      <c r="GT18" s="366"/>
      <c r="GU18" s="361"/>
      <c r="GV18" s="362"/>
      <c r="GW18" s="362"/>
      <c r="GX18" s="362"/>
      <c r="GY18" s="362"/>
      <c r="GZ18" s="362"/>
      <c r="HA18" s="362"/>
      <c r="HB18" s="362"/>
      <c r="HC18" s="363"/>
      <c r="HD18" s="364"/>
      <c r="HE18" s="365"/>
      <c r="HF18" s="365"/>
      <c r="HG18" s="365"/>
      <c r="HH18" s="365"/>
      <c r="HI18" s="365"/>
      <c r="HJ18" s="365"/>
      <c r="HK18" s="365"/>
      <c r="HL18" s="365"/>
      <c r="HM18" s="365"/>
      <c r="HN18" s="366"/>
      <c r="HO18" s="378"/>
      <c r="HP18" s="379"/>
      <c r="HQ18" s="379"/>
      <c r="HR18" s="379"/>
      <c r="HS18" s="379"/>
      <c r="HT18" s="379"/>
      <c r="HU18" s="379"/>
      <c r="HV18" s="379"/>
      <c r="HW18" s="379"/>
      <c r="HX18" s="379"/>
      <c r="HY18" s="379"/>
      <c r="HZ18" s="379"/>
      <c r="IA18" s="379"/>
      <c r="IB18" s="380"/>
    </row>
    <row r="19" spans="1:236" s="1" customFormat="1" ht="23.25" customHeight="1" x14ac:dyDescent="0.2">
      <c r="A19" s="131" t="s">
        <v>48</v>
      </c>
      <c r="B19" s="132"/>
      <c r="C19" s="132"/>
      <c r="D19" s="132"/>
      <c r="E19" s="133"/>
      <c r="F19" s="157" t="s">
        <v>108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9"/>
      <c r="AN19" s="358"/>
      <c r="AO19" s="359"/>
      <c r="AP19" s="359"/>
      <c r="AQ19" s="359"/>
      <c r="AR19" s="359"/>
      <c r="AS19" s="359"/>
      <c r="AT19" s="359"/>
      <c r="AU19" s="359"/>
      <c r="AV19" s="359"/>
      <c r="AW19" s="359"/>
      <c r="AX19" s="360"/>
      <c r="AY19" s="163"/>
      <c r="AZ19" s="164"/>
      <c r="BA19" s="164"/>
      <c r="BB19" s="164"/>
      <c r="BC19" s="164"/>
      <c r="BD19" s="164"/>
      <c r="BE19" s="164"/>
      <c r="BF19" s="164"/>
      <c r="BG19" s="165"/>
      <c r="BH19" s="358"/>
      <c r="BI19" s="359"/>
      <c r="BJ19" s="359"/>
      <c r="BK19" s="359"/>
      <c r="BL19" s="359"/>
      <c r="BM19" s="359"/>
      <c r="BN19" s="359"/>
      <c r="BO19" s="359"/>
      <c r="BP19" s="359"/>
      <c r="BQ19" s="359"/>
      <c r="BR19" s="360"/>
      <c r="BS19" s="163"/>
      <c r="BT19" s="164"/>
      <c r="BU19" s="164"/>
      <c r="BV19" s="164"/>
      <c r="BW19" s="164"/>
      <c r="BX19" s="164"/>
      <c r="BY19" s="164"/>
      <c r="BZ19" s="164"/>
      <c r="CA19" s="165"/>
      <c r="CB19" s="358"/>
      <c r="CC19" s="359"/>
      <c r="CD19" s="359"/>
      <c r="CE19" s="359"/>
      <c r="CF19" s="359"/>
      <c r="CG19" s="359"/>
      <c r="CH19" s="359"/>
      <c r="CI19" s="359"/>
      <c r="CJ19" s="359"/>
      <c r="CK19" s="359"/>
      <c r="CL19" s="360"/>
      <c r="CM19" s="163"/>
      <c r="CN19" s="164"/>
      <c r="CO19" s="164"/>
      <c r="CP19" s="164"/>
      <c r="CQ19" s="164"/>
      <c r="CR19" s="164"/>
      <c r="CS19" s="164"/>
      <c r="CT19" s="164"/>
      <c r="CU19" s="165"/>
      <c r="CV19" s="358"/>
      <c r="CW19" s="359"/>
      <c r="CX19" s="359"/>
      <c r="CY19" s="359"/>
      <c r="CZ19" s="359"/>
      <c r="DA19" s="359"/>
      <c r="DB19" s="359"/>
      <c r="DC19" s="359"/>
      <c r="DD19" s="359"/>
      <c r="DE19" s="359"/>
      <c r="DF19" s="360"/>
      <c r="DG19" s="163"/>
      <c r="DH19" s="164"/>
      <c r="DI19" s="164"/>
      <c r="DJ19" s="164"/>
      <c r="DK19" s="164"/>
      <c r="DL19" s="164"/>
      <c r="DM19" s="164"/>
      <c r="DN19" s="164"/>
      <c r="DO19" s="165"/>
      <c r="DP19" s="358"/>
      <c r="DQ19" s="359"/>
      <c r="DR19" s="359"/>
      <c r="DS19" s="359"/>
      <c r="DT19" s="359"/>
      <c r="DU19" s="359"/>
      <c r="DV19" s="359"/>
      <c r="DW19" s="359"/>
      <c r="DX19" s="359"/>
      <c r="DY19" s="359"/>
      <c r="DZ19" s="360"/>
      <c r="EA19" s="163"/>
      <c r="EB19" s="164"/>
      <c r="EC19" s="164"/>
      <c r="ED19" s="164"/>
      <c r="EE19" s="164"/>
      <c r="EF19" s="164"/>
      <c r="EG19" s="164"/>
      <c r="EH19" s="164"/>
      <c r="EI19" s="165"/>
      <c r="EJ19" s="358"/>
      <c r="EK19" s="359"/>
      <c r="EL19" s="359"/>
      <c r="EM19" s="359"/>
      <c r="EN19" s="359"/>
      <c r="EO19" s="359"/>
      <c r="EP19" s="359"/>
      <c r="EQ19" s="359"/>
      <c r="ER19" s="359"/>
      <c r="ES19" s="359"/>
      <c r="ET19" s="360"/>
      <c r="EU19" s="358"/>
      <c r="EV19" s="359"/>
      <c r="EW19" s="359"/>
      <c r="EX19" s="359"/>
      <c r="EY19" s="359"/>
      <c r="EZ19" s="359"/>
      <c r="FA19" s="359"/>
      <c r="FB19" s="359"/>
      <c r="FC19" s="359"/>
      <c r="FD19" s="359"/>
      <c r="FE19" s="359"/>
      <c r="FF19" s="360"/>
      <c r="FG19" s="163"/>
      <c r="FH19" s="164"/>
      <c r="FI19" s="164"/>
      <c r="FJ19" s="164"/>
      <c r="FK19" s="164"/>
      <c r="FL19" s="164"/>
      <c r="FM19" s="164"/>
      <c r="FN19" s="164"/>
      <c r="FO19" s="165"/>
      <c r="FP19" s="163"/>
      <c r="FQ19" s="164"/>
      <c r="FR19" s="164"/>
      <c r="FS19" s="164"/>
      <c r="FT19" s="164"/>
      <c r="FU19" s="164"/>
      <c r="FV19" s="165"/>
      <c r="FW19" s="358"/>
      <c r="FX19" s="359"/>
      <c r="FY19" s="359"/>
      <c r="FZ19" s="359"/>
      <c r="GA19" s="359"/>
      <c r="GB19" s="359"/>
      <c r="GC19" s="359"/>
      <c r="GD19" s="359"/>
      <c r="GE19" s="359"/>
      <c r="GF19" s="359"/>
      <c r="GG19" s="359"/>
      <c r="GH19" s="360"/>
      <c r="GI19" s="358"/>
      <c r="GJ19" s="359"/>
      <c r="GK19" s="359"/>
      <c r="GL19" s="359"/>
      <c r="GM19" s="359"/>
      <c r="GN19" s="359"/>
      <c r="GO19" s="359"/>
      <c r="GP19" s="359"/>
      <c r="GQ19" s="359"/>
      <c r="GR19" s="359"/>
      <c r="GS19" s="359"/>
      <c r="GT19" s="360"/>
      <c r="GU19" s="163"/>
      <c r="GV19" s="164"/>
      <c r="GW19" s="164"/>
      <c r="GX19" s="164"/>
      <c r="GY19" s="164"/>
      <c r="GZ19" s="164"/>
      <c r="HA19" s="164"/>
      <c r="HB19" s="164"/>
      <c r="HC19" s="165"/>
      <c r="HD19" s="358"/>
      <c r="HE19" s="359"/>
      <c r="HF19" s="359"/>
      <c r="HG19" s="359"/>
      <c r="HH19" s="359"/>
      <c r="HI19" s="359"/>
      <c r="HJ19" s="359"/>
      <c r="HK19" s="359"/>
      <c r="HL19" s="359"/>
      <c r="HM19" s="359"/>
      <c r="HN19" s="360"/>
      <c r="HO19" s="375"/>
      <c r="HP19" s="376"/>
      <c r="HQ19" s="376"/>
      <c r="HR19" s="376"/>
      <c r="HS19" s="376"/>
      <c r="HT19" s="376"/>
      <c r="HU19" s="376"/>
      <c r="HV19" s="376"/>
      <c r="HW19" s="376"/>
      <c r="HX19" s="376"/>
      <c r="HY19" s="376"/>
      <c r="HZ19" s="376"/>
      <c r="IA19" s="376"/>
      <c r="IB19" s="377"/>
    </row>
    <row r="20" spans="1:236" s="1" customFormat="1" ht="10.5" customHeight="1" x14ac:dyDescent="0.2">
      <c r="A20" s="124" t="s">
        <v>16</v>
      </c>
      <c r="B20" s="125"/>
      <c r="C20" s="125"/>
      <c r="D20" s="125"/>
      <c r="E20" s="126"/>
      <c r="F20" s="127" t="s">
        <v>19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9"/>
      <c r="AN20" s="364"/>
      <c r="AO20" s="365"/>
      <c r="AP20" s="365"/>
      <c r="AQ20" s="365"/>
      <c r="AR20" s="365"/>
      <c r="AS20" s="365"/>
      <c r="AT20" s="365"/>
      <c r="AU20" s="365"/>
      <c r="AV20" s="365"/>
      <c r="AW20" s="365"/>
      <c r="AX20" s="366"/>
      <c r="AY20" s="361"/>
      <c r="AZ20" s="362"/>
      <c r="BA20" s="362"/>
      <c r="BB20" s="362"/>
      <c r="BC20" s="362"/>
      <c r="BD20" s="362"/>
      <c r="BE20" s="362"/>
      <c r="BF20" s="362"/>
      <c r="BG20" s="363"/>
      <c r="BH20" s="364"/>
      <c r="BI20" s="365"/>
      <c r="BJ20" s="365"/>
      <c r="BK20" s="365"/>
      <c r="BL20" s="365"/>
      <c r="BM20" s="365"/>
      <c r="BN20" s="365"/>
      <c r="BO20" s="365"/>
      <c r="BP20" s="365"/>
      <c r="BQ20" s="365"/>
      <c r="BR20" s="366"/>
      <c r="BS20" s="361"/>
      <c r="BT20" s="362"/>
      <c r="BU20" s="362"/>
      <c r="BV20" s="362"/>
      <c r="BW20" s="362"/>
      <c r="BX20" s="362"/>
      <c r="BY20" s="362"/>
      <c r="BZ20" s="362"/>
      <c r="CA20" s="363"/>
      <c r="CB20" s="364"/>
      <c r="CC20" s="365"/>
      <c r="CD20" s="365"/>
      <c r="CE20" s="365"/>
      <c r="CF20" s="365"/>
      <c r="CG20" s="365"/>
      <c r="CH20" s="365"/>
      <c r="CI20" s="365"/>
      <c r="CJ20" s="365"/>
      <c r="CK20" s="365"/>
      <c r="CL20" s="366"/>
      <c r="CM20" s="361"/>
      <c r="CN20" s="362"/>
      <c r="CO20" s="362"/>
      <c r="CP20" s="362"/>
      <c r="CQ20" s="362"/>
      <c r="CR20" s="362"/>
      <c r="CS20" s="362"/>
      <c r="CT20" s="362"/>
      <c r="CU20" s="363"/>
      <c r="CV20" s="364"/>
      <c r="CW20" s="365"/>
      <c r="CX20" s="365"/>
      <c r="CY20" s="365"/>
      <c r="CZ20" s="365"/>
      <c r="DA20" s="365"/>
      <c r="DB20" s="365"/>
      <c r="DC20" s="365"/>
      <c r="DD20" s="365"/>
      <c r="DE20" s="365"/>
      <c r="DF20" s="366"/>
      <c r="DG20" s="361"/>
      <c r="DH20" s="362"/>
      <c r="DI20" s="362"/>
      <c r="DJ20" s="362"/>
      <c r="DK20" s="362"/>
      <c r="DL20" s="362"/>
      <c r="DM20" s="362"/>
      <c r="DN20" s="362"/>
      <c r="DO20" s="363"/>
      <c r="DP20" s="364"/>
      <c r="DQ20" s="365"/>
      <c r="DR20" s="365"/>
      <c r="DS20" s="365"/>
      <c r="DT20" s="365"/>
      <c r="DU20" s="365"/>
      <c r="DV20" s="365"/>
      <c r="DW20" s="365"/>
      <c r="DX20" s="365"/>
      <c r="DY20" s="365"/>
      <c r="DZ20" s="366"/>
      <c r="EA20" s="361"/>
      <c r="EB20" s="362"/>
      <c r="EC20" s="362"/>
      <c r="ED20" s="362"/>
      <c r="EE20" s="362"/>
      <c r="EF20" s="362"/>
      <c r="EG20" s="362"/>
      <c r="EH20" s="362"/>
      <c r="EI20" s="363"/>
      <c r="EJ20" s="364"/>
      <c r="EK20" s="365"/>
      <c r="EL20" s="365"/>
      <c r="EM20" s="365"/>
      <c r="EN20" s="365"/>
      <c r="EO20" s="365"/>
      <c r="EP20" s="365"/>
      <c r="EQ20" s="365"/>
      <c r="ER20" s="365"/>
      <c r="ES20" s="365"/>
      <c r="ET20" s="366"/>
      <c r="EU20" s="364"/>
      <c r="EV20" s="365"/>
      <c r="EW20" s="365"/>
      <c r="EX20" s="365"/>
      <c r="EY20" s="365"/>
      <c r="EZ20" s="365"/>
      <c r="FA20" s="365"/>
      <c r="FB20" s="365"/>
      <c r="FC20" s="365"/>
      <c r="FD20" s="365"/>
      <c r="FE20" s="365"/>
      <c r="FF20" s="366"/>
      <c r="FG20" s="361"/>
      <c r="FH20" s="362"/>
      <c r="FI20" s="362"/>
      <c r="FJ20" s="362"/>
      <c r="FK20" s="362"/>
      <c r="FL20" s="362"/>
      <c r="FM20" s="362"/>
      <c r="FN20" s="362"/>
      <c r="FO20" s="363"/>
      <c r="FP20" s="361"/>
      <c r="FQ20" s="362"/>
      <c r="FR20" s="362"/>
      <c r="FS20" s="362"/>
      <c r="FT20" s="362"/>
      <c r="FU20" s="362"/>
      <c r="FV20" s="363"/>
      <c r="FW20" s="364"/>
      <c r="FX20" s="365"/>
      <c r="FY20" s="365"/>
      <c r="FZ20" s="365"/>
      <c r="GA20" s="365"/>
      <c r="GB20" s="365"/>
      <c r="GC20" s="365"/>
      <c r="GD20" s="365"/>
      <c r="GE20" s="365"/>
      <c r="GF20" s="365"/>
      <c r="GG20" s="365"/>
      <c r="GH20" s="366"/>
      <c r="GI20" s="364"/>
      <c r="GJ20" s="365"/>
      <c r="GK20" s="365"/>
      <c r="GL20" s="365"/>
      <c r="GM20" s="365"/>
      <c r="GN20" s="365"/>
      <c r="GO20" s="365"/>
      <c r="GP20" s="365"/>
      <c r="GQ20" s="365"/>
      <c r="GR20" s="365"/>
      <c r="GS20" s="365"/>
      <c r="GT20" s="366"/>
      <c r="GU20" s="361"/>
      <c r="GV20" s="362"/>
      <c r="GW20" s="362"/>
      <c r="GX20" s="362"/>
      <c r="GY20" s="362"/>
      <c r="GZ20" s="362"/>
      <c r="HA20" s="362"/>
      <c r="HB20" s="362"/>
      <c r="HC20" s="363"/>
      <c r="HD20" s="364"/>
      <c r="HE20" s="365"/>
      <c r="HF20" s="365"/>
      <c r="HG20" s="365"/>
      <c r="HH20" s="365"/>
      <c r="HI20" s="365"/>
      <c r="HJ20" s="365"/>
      <c r="HK20" s="365"/>
      <c r="HL20" s="365"/>
      <c r="HM20" s="365"/>
      <c r="HN20" s="366"/>
      <c r="HO20" s="378"/>
      <c r="HP20" s="379"/>
      <c r="HQ20" s="379"/>
      <c r="HR20" s="379"/>
      <c r="HS20" s="379"/>
      <c r="HT20" s="379"/>
      <c r="HU20" s="379"/>
      <c r="HV20" s="379"/>
      <c r="HW20" s="379"/>
      <c r="HX20" s="379"/>
      <c r="HY20" s="379"/>
      <c r="HZ20" s="379"/>
      <c r="IA20" s="379"/>
      <c r="IB20" s="380"/>
    </row>
    <row r="21" spans="1:236" s="1" customFormat="1" ht="10.5" customHeight="1" x14ac:dyDescent="0.2">
      <c r="A21" s="124" t="s">
        <v>20</v>
      </c>
      <c r="B21" s="125"/>
      <c r="C21" s="125"/>
      <c r="D21" s="125"/>
      <c r="E21" s="126"/>
      <c r="F21" s="127" t="s">
        <v>21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9"/>
      <c r="AN21" s="364"/>
      <c r="AO21" s="365"/>
      <c r="AP21" s="365"/>
      <c r="AQ21" s="365"/>
      <c r="AR21" s="365"/>
      <c r="AS21" s="365"/>
      <c r="AT21" s="365"/>
      <c r="AU21" s="365"/>
      <c r="AV21" s="365"/>
      <c r="AW21" s="365"/>
      <c r="AX21" s="366"/>
      <c r="AY21" s="361"/>
      <c r="AZ21" s="362"/>
      <c r="BA21" s="362"/>
      <c r="BB21" s="362"/>
      <c r="BC21" s="362"/>
      <c r="BD21" s="362"/>
      <c r="BE21" s="362"/>
      <c r="BF21" s="362"/>
      <c r="BG21" s="363"/>
      <c r="BH21" s="364"/>
      <c r="BI21" s="365"/>
      <c r="BJ21" s="365"/>
      <c r="BK21" s="365"/>
      <c r="BL21" s="365"/>
      <c r="BM21" s="365"/>
      <c r="BN21" s="365"/>
      <c r="BO21" s="365"/>
      <c r="BP21" s="365"/>
      <c r="BQ21" s="365"/>
      <c r="BR21" s="366"/>
      <c r="BS21" s="361"/>
      <c r="BT21" s="362"/>
      <c r="BU21" s="362"/>
      <c r="BV21" s="362"/>
      <c r="BW21" s="362"/>
      <c r="BX21" s="362"/>
      <c r="BY21" s="362"/>
      <c r="BZ21" s="362"/>
      <c r="CA21" s="363"/>
      <c r="CB21" s="364"/>
      <c r="CC21" s="365"/>
      <c r="CD21" s="365"/>
      <c r="CE21" s="365"/>
      <c r="CF21" s="365"/>
      <c r="CG21" s="365"/>
      <c r="CH21" s="365"/>
      <c r="CI21" s="365"/>
      <c r="CJ21" s="365"/>
      <c r="CK21" s="365"/>
      <c r="CL21" s="366"/>
      <c r="CM21" s="361"/>
      <c r="CN21" s="362"/>
      <c r="CO21" s="362"/>
      <c r="CP21" s="362"/>
      <c r="CQ21" s="362"/>
      <c r="CR21" s="362"/>
      <c r="CS21" s="362"/>
      <c r="CT21" s="362"/>
      <c r="CU21" s="363"/>
      <c r="CV21" s="364"/>
      <c r="CW21" s="365"/>
      <c r="CX21" s="365"/>
      <c r="CY21" s="365"/>
      <c r="CZ21" s="365"/>
      <c r="DA21" s="365"/>
      <c r="DB21" s="365"/>
      <c r="DC21" s="365"/>
      <c r="DD21" s="365"/>
      <c r="DE21" s="365"/>
      <c r="DF21" s="366"/>
      <c r="DG21" s="361"/>
      <c r="DH21" s="362"/>
      <c r="DI21" s="362"/>
      <c r="DJ21" s="362"/>
      <c r="DK21" s="362"/>
      <c r="DL21" s="362"/>
      <c r="DM21" s="362"/>
      <c r="DN21" s="362"/>
      <c r="DO21" s="363"/>
      <c r="DP21" s="364"/>
      <c r="DQ21" s="365"/>
      <c r="DR21" s="365"/>
      <c r="DS21" s="365"/>
      <c r="DT21" s="365"/>
      <c r="DU21" s="365"/>
      <c r="DV21" s="365"/>
      <c r="DW21" s="365"/>
      <c r="DX21" s="365"/>
      <c r="DY21" s="365"/>
      <c r="DZ21" s="366"/>
      <c r="EA21" s="361"/>
      <c r="EB21" s="362"/>
      <c r="EC21" s="362"/>
      <c r="ED21" s="362"/>
      <c r="EE21" s="362"/>
      <c r="EF21" s="362"/>
      <c r="EG21" s="362"/>
      <c r="EH21" s="362"/>
      <c r="EI21" s="363"/>
      <c r="EJ21" s="364"/>
      <c r="EK21" s="365"/>
      <c r="EL21" s="365"/>
      <c r="EM21" s="365"/>
      <c r="EN21" s="365"/>
      <c r="EO21" s="365"/>
      <c r="EP21" s="365"/>
      <c r="EQ21" s="365"/>
      <c r="ER21" s="365"/>
      <c r="ES21" s="365"/>
      <c r="ET21" s="366"/>
      <c r="EU21" s="364"/>
      <c r="EV21" s="365"/>
      <c r="EW21" s="365"/>
      <c r="EX21" s="365"/>
      <c r="EY21" s="365"/>
      <c r="EZ21" s="365"/>
      <c r="FA21" s="365"/>
      <c r="FB21" s="365"/>
      <c r="FC21" s="365"/>
      <c r="FD21" s="365"/>
      <c r="FE21" s="365"/>
      <c r="FF21" s="366"/>
      <c r="FG21" s="361"/>
      <c r="FH21" s="362"/>
      <c r="FI21" s="362"/>
      <c r="FJ21" s="362"/>
      <c r="FK21" s="362"/>
      <c r="FL21" s="362"/>
      <c r="FM21" s="362"/>
      <c r="FN21" s="362"/>
      <c r="FO21" s="363"/>
      <c r="FP21" s="361"/>
      <c r="FQ21" s="362"/>
      <c r="FR21" s="362"/>
      <c r="FS21" s="362"/>
      <c r="FT21" s="362"/>
      <c r="FU21" s="362"/>
      <c r="FV21" s="363"/>
      <c r="FW21" s="364"/>
      <c r="FX21" s="365"/>
      <c r="FY21" s="365"/>
      <c r="FZ21" s="365"/>
      <c r="GA21" s="365"/>
      <c r="GB21" s="365"/>
      <c r="GC21" s="365"/>
      <c r="GD21" s="365"/>
      <c r="GE21" s="365"/>
      <c r="GF21" s="365"/>
      <c r="GG21" s="365"/>
      <c r="GH21" s="366"/>
      <c r="GI21" s="364"/>
      <c r="GJ21" s="365"/>
      <c r="GK21" s="365"/>
      <c r="GL21" s="365"/>
      <c r="GM21" s="365"/>
      <c r="GN21" s="365"/>
      <c r="GO21" s="365"/>
      <c r="GP21" s="365"/>
      <c r="GQ21" s="365"/>
      <c r="GR21" s="365"/>
      <c r="GS21" s="365"/>
      <c r="GT21" s="366"/>
      <c r="GU21" s="361"/>
      <c r="GV21" s="362"/>
      <c r="GW21" s="362"/>
      <c r="GX21" s="362"/>
      <c r="GY21" s="362"/>
      <c r="GZ21" s="362"/>
      <c r="HA21" s="362"/>
      <c r="HB21" s="362"/>
      <c r="HC21" s="363"/>
      <c r="HD21" s="364"/>
      <c r="HE21" s="365"/>
      <c r="HF21" s="365"/>
      <c r="HG21" s="365"/>
      <c r="HH21" s="365"/>
      <c r="HI21" s="365"/>
      <c r="HJ21" s="365"/>
      <c r="HK21" s="365"/>
      <c r="HL21" s="365"/>
      <c r="HM21" s="365"/>
      <c r="HN21" s="366"/>
      <c r="HO21" s="378"/>
      <c r="HP21" s="379"/>
      <c r="HQ21" s="379"/>
      <c r="HR21" s="379"/>
      <c r="HS21" s="379"/>
      <c r="HT21" s="379"/>
      <c r="HU21" s="379"/>
      <c r="HV21" s="379"/>
      <c r="HW21" s="379"/>
      <c r="HX21" s="379"/>
      <c r="HY21" s="379"/>
      <c r="HZ21" s="379"/>
      <c r="IA21" s="379"/>
      <c r="IB21" s="380"/>
    </row>
    <row r="22" spans="1:236" s="1" customFormat="1" ht="10.5" customHeight="1" x14ac:dyDescent="0.2">
      <c r="A22" s="124" t="s">
        <v>22</v>
      </c>
      <c r="B22" s="125"/>
      <c r="C22" s="125"/>
      <c r="D22" s="125"/>
      <c r="E22" s="126"/>
      <c r="F22" s="127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9"/>
      <c r="AN22" s="364"/>
      <c r="AO22" s="365"/>
      <c r="AP22" s="365"/>
      <c r="AQ22" s="365"/>
      <c r="AR22" s="365"/>
      <c r="AS22" s="365"/>
      <c r="AT22" s="365"/>
      <c r="AU22" s="365"/>
      <c r="AV22" s="365"/>
      <c r="AW22" s="365"/>
      <c r="AX22" s="366"/>
      <c r="AY22" s="361"/>
      <c r="AZ22" s="362"/>
      <c r="BA22" s="362"/>
      <c r="BB22" s="362"/>
      <c r="BC22" s="362"/>
      <c r="BD22" s="362"/>
      <c r="BE22" s="362"/>
      <c r="BF22" s="362"/>
      <c r="BG22" s="363"/>
      <c r="BH22" s="364"/>
      <c r="BI22" s="365"/>
      <c r="BJ22" s="365"/>
      <c r="BK22" s="365"/>
      <c r="BL22" s="365"/>
      <c r="BM22" s="365"/>
      <c r="BN22" s="365"/>
      <c r="BO22" s="365"/>
      <c r="BP22" s="365"/>
      <c r="BQ22" s="365"/>
      <c r="BR22" s="366"/>
      <c r="BS22" s="361"/>
      <c r="BT22" s="362"/>
      <c r="BU22" s="362"/>
      <c r="BV22" s="362"/>
      <c r="BW22" s="362"/>
      <c r="BX22" s="362"/>
      <c r="BY22" s="362"/>
      <c r="BZ22" s="362"/>
      <c r="CA22" s="363"/>
      <c r="CB22" s="364"/>
      <c r="CC22" s="365"/>
      <c r="CD22" s="365"/>
      <c r="CE22" s="365"/>
      <c r="CF22" s="365"/>
      <c r="CG22" s="365"/>
      <c r="CH22" s="365"/>
      <c r="CI22" s="365"/>
      <c r="CJ22" s="365"/>
      <c r="CK22" s="365"/>
      <c r="CL22" s="366"/>
      <c r="CM22" s="361"/>
      <c r="CN22" s="362"/>
      <c r="CO22" s="362"/>
      <c r="CP22" s="362"/>
      <c r="CQ22" s="362"/>
      <c r="CR22" s="362"/>
      <c r="CS22" s="362"/>
      <c r="CT22" s="362"/>
      <c r="CU22" s="363"/>
      <c r="CV22" s="364"/>
      <c r="CW22" s="365"/>
      <c r="CX22" s="365"/>
      <c r="CY22" s="365"/>
      <c r="CZ22" s="365"/>
      <c r="DA22" s="365"/>
      <c r="DB22" s="365"/>
      <c r="DC22" s="365"/>
      <c r="DD22" s="365"/>
      <c r="DE22" s="365"/>
      <c r="DF22" s="366"/>
      <c r="DG22" s="361"/>
      <c r="DH22" s="362"/>
      <c r="DI22" s="362"/>
      <c r="DJ22" s="362"/>
      <c r="DK22" s="362"/>
      <c r="DL22" s="362"/>
      <c r="DM22" s="362"/>
      <c r="DN22" s="362"/>
      <c r="DO22" s="363"/>
      <c r="DP22" s="364"/>
      <c r="DQ22" s="365"/>
      <c r="DR22" s="365"/>
      <c r="DS22" s="365"/>
      <c r="DT22" s="365"/>
      <c r="DU22" s="365"/>
      <c r="DV22" s="365"/>
      <c r="DW22" s="365"/>
      <c r="DX22" s="365"/>
      <c r="DY22" s="365"/>
      <c r="DZ22" s="366"/>
      <c r="EA22" s="361"/>
      <c r="EB22" s="362"/>
      <c r="EC22" s="362"/>
      <c r="ED22" s="362"/>
      <c r="EE22" s="362"/>
      <c r="EF22" s="362"/>
      <c r="EG22" s="362"/>
      <c r="EH22" s="362"/>
      <c r="EI22" s="363"/>
      <c r="EJ22" s="364"/>
      <c r="EK22" s="365"/>
      <c r="EL22" s="365"/>
      <c r="EM22" s="365"/>
      <c r="EN22" s="365"/>
      <c r="EO22" s="365"/>
      <c r="EP22" s="365"/>
      <c r="EQ22" s="365"/>
      <c r="ER22" s="365"/>
      <c r="ES22" s="365"/>
      <c r="ET22" s="366"/>
      <c r="EU22" s="364"/>
      <c r="EV22" s="365"/>
      <c r="EW22" s="365"/>
      <c r="EX22" s="365"/>
      <c r="EY22" s="365"/>
      <c r="EZ22" s="365"/>
      <c r="FA22" s="365"/>
      <c r="FB22" s="365"/>
      <c r="FC22" s="365"/>
      <c r="FD22" s="365"/>
      <c r="FE22" s="365"/>
      <c r="FF22" s="366"/>
      <c r="FG22" s="361"/>
      <c r="FH22" s="362"/>
      <c r="FI22" s="362"/>
      <c r="FJ22" s="362"/>
      <c r="FK22" s="362"/>
      <c r="FL22" s="362"/>
      <c r="FM22" s="362"/>
      <c r="FN22" s="362"/>
      <c r="FO22" s="363"/>
      <c r="FP22" s="361"/>
      <c r="FQ22" s="362"/>
      <c r="FR22" s="362"/>
      <c r="FS22" s="362"/>
      <c r="FT22" s="362"/>
      <c r="FU22" s="362"/>
      <c r="FV22" s="363"/>
      <c r="FW22" s="364"/>
      <c r="FX22" s="365"/>
      <c r="FY22" s="365"/>
      <c r="FZ22" s="365"/>
      <c r="GA22" s="365"/>
      <c r="GB22" s="365"/>
      <c r="GC22" s="365"/>
      <c r="GD22" s="365"/>
      <c r="GE22" s="365"/>
      <c r="GF22" s="365"/>
      <c r="GG22" s="365"/>
      <c r="GH22" s="366"/>
      <c r="GI22" s="364"/>
      <c r="GJ22" s="365"/>
      <c r="GK22" s="365"/>
      <c r="GL22" s="365"/>
      <c r="GM22" s="365"/>
      <c r="GN22" s="365"/>
      <c r="GO22" s="365"/>
      <c r="GP22" s="365"/>
      <c r="GQ22" s="365"/>
      <c r="GR22" s="365"/>
      <c r="GS22" s="365"/>
      <c r="GT22" s="366"/>
      <c r="GU22" s="361"/>
      <c r="GV22" s="362"/>
      <c r="GW22" s="362"/>
      <c r="GX22" s="362"/>
      <c r="GY22" s="362"/>
      <c r="GZ22" s="362"/>
      <c r="HA22" s="362"/>
      <c r="HB22" s="362"/>
      <c r="HC22" s="363"/>
      <c r="HD22" s="364"/>
      <c r="HE22" s="365"/>
      <c r="HF22" s="365"/>
      <c r="HG22" s="365"/>
      <c r="HH22" s="365"/>
      <c r="HI22" s="365"/>
      <c r="HJ22" s="365"/>
      <c r="HK22" s="365"/>
      <c r="HL22" s="365"/>
      <c r="HM22" s="365"/>
      <c r="HN22" s="366"/>
      <c r="HO22" s="378"/>
      <c r="HP22" s="379"/>
      <c r="HQ22" s="379"/>
      <c r="HR22" s="379"/>
      <c r="HS22" s="379"/>
      <c r="HT22" s="379"/>
      <c r="HU22" s="379"/>
      <c r="HV22" s="379"/>
      <c r="HW22" s="379"/>
      <c r="HX22" s="379"/>
      <c r="HY22" s="379"/>
      <c r="HZ22" s="379"/>
      <c r="IA22" s="379"/>
      <c r="IB22" s="380"/>
    </row>
    <row r="23" spans="1:236" s="1" customFormat="1" ht="23.25" customHeight="1" x14ac:dyDescent="0.2">
      <c r="A23" s="131" t="s">
        <v>49</v>
      </c>
      <c r="B23" s="132"/>
      <c r="C23" s="132"/>
      <c r="D23" s="132"/>
      <c r="E23" s="133"/>
      <c r="F23" s="157" t="s">
        <v>23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9"/>
      <c r="AN23" s="358"/>
      <c r="AO23" s="359"/>
      <c r="AP23" s="359"/>
      <c r="AQ23" s="359"/>
      <c r="AR23" s="359"/>
      <c r="AS23" s="359"/>
      <c r="AT23" s="359"/>
      <c r="AU23" s="359"/>
      <c r="AV23" s="359"/>
      <c r="AW23" s="359"/>
      <c r="AX23" s="360"/>
      <c r="AY23" s="163"/>
      <c r="AZ23" s="164"/>
      <c r="BA23" s="164"/>
      <c r="BB23" s="164"/>
      <c r="BC23" s="164"/>
      <c r="BD23" s="164"/>
      <c r="BE23" s="164"/>
      <c r="BF23" s="164"/>
      <c r="BG23" s="165"/>
      <c r="BH23" s="358"/>
      <c r="BI23" s="359"/>
      <c r="BJ23" s="359"/>
      <c r="BK23" s="359"/>
      <c r="BL23" s="359"/>
      <c r="BM23" s="359"/>
      <c r="BN23" s="359"/>
      <c r="BO23" s="359"/>
      <c r="BP23" s="359"/>
      <c r="BQ23" s="359"/>
      <c r="BR23" s="360"/>
      <c r="BS23" s="163"/>
      <c r="BT23" s="164"/>
      <c r="BU23" s="164"/>
      <c r="BV23" s="164"/>
      <c r="BW23" s="164"/>
      <c r="BX23" s="164"/>
      <c r="BY23" s="164"/>
      <c r="BZ23" s="164"/>
      <c r="CA23" s="165"/>
      <c r="CB23" s="358"/>
      <c r="CC23" s="359"/>
      <c r="CD23" s="359"/>
      <c r="CE23" s="359"/>
      <c r="CF23" s="359"/>
      <c r="CG23" s="359"/>
      <c r="CH23" s="359"/>
      <c r="CI23" s="359"/>
      <c r="CJ23" s="359"/>
      <c r="CK23" s="359"/>
      <c r="CL23" s="360"/>
      <c r="CM23" s="163"/>
      <c r="CN23" s="164"/>
      <c r="CO23" s="164"/>
      <c r="CP23" s="164"/>
      <c r="CQ23" s="164"/>
      <c r="CR23" s="164"/>
      <c r="CS23" s="164"/>
      <c r="CT23" s="164"/>
      <c r="CU23" s="165"/>
      <c r="CV23" s="358"/>
      <c r="CW23" s="359"/>
      <c r="CX23" s="359"/>
      <c r="CY23" s="359"/>
      <c r="CZ23" s="359"/>
      <c r="DA23" s="359"/>
      <c r="DB23" s="359"/>
      <c r="DC23" s="359"/>
      <c r="DD23" s="359"/>
      <c r="DE23" s="359"/>
      <c r="DF23" s="360"/>
      <c r="DG23" s="163"/>
      <c r="DH23" s="164"/>
      <c r="DI23" s="164"/>
      <c r="DJ23" s="164"/>
      <c r="DK23" s="164"/>
      <c r="DL23" s="164"/>
      <c r="DM23" s="164"/>
      <c r="DN23" s="164"/>
      <c r="DO23" s="165"/>
      <c r="DP23" s="358"/>
      <c r="DQ23" s="359"/>
      <c r="DR23" s="359"/>
      <c r="DS23" s="359"/>
      <c r="DT23" s="359"/>
      <c r="DU23" s="359"/>
      <c r="DV23" s="359"/>
      <c r="DW23" s="359"/>
      <c r="DX23" s="359"/>
      <c r="DY23" s="359"/>
      <c r="DZ23" s="360"/>
      <c r="EA23" s="163"/>
      <c r="EB23" s="164"/>
      <c r="EC23" s="164"/>
      <c r="ED23" s="164"/>
      <c r="EE23" s="164"/>
      <c r="EF23" s="164"/>
      <c r="EG23" s="164"/>
      <c r="EH23" s="164"/>
      <c r="EI23" s="165"/>
      <c r="EJ23" s="358"/>
      <c r="EK23" s="359"/>
      <c r="EL23" s="359"/>
      <c r="EM23" s="359"/>
      <c r="EN23" s="359"/>
      <c r="EO23" s="359"/>
      <c r="EP23" s="359"/>
      <c r="EQ23" s="359"/>
      <c r="ER23" s="359"/>
      <c r="ES23" s="359"/>
      <c r="ET23" s="360"/>
      <c r="EU23" s="358"/>
      <c r="EV23" s="359"/>
      <c r="EW23" s="359"/>
      <c r="EX23" s="359"/>
      <c r="EY23" s="359"/>
      <c r="EZ23" s="359"/>
      <c r="FA23" s="359"/>
      <c r="FB23" s="359"/>
      <c r="FC23" s="359"/>
      <c r="FD23" s="359"/>
      <c r="FE23" s="359"/>
      <c r="FF23" s="360"/>
      <c r="FG23" s="163"/>
      <c r="FH23" s="164"/>
      <c r="FI23" s="164"/>
      <c r="FJ23" s="164"/>
      <c r="FK23" s="164"/>
      <c r="FL23" s="164"/>
      <c r="FM23" s="164"/>
      <c r="FN23" s="164"/>
      <c r="FO23" s="165"/>
      <c r="FP23" s="163"/>
      <c r="FQ23" s="164"/>
      <c r="FR23" s="164"/>
      <c r="FS23" s="164"/>
      <c r="FT23" s="164"/>
      <c r="FU23" s="164"/>
      <c r="FV23" s="165"/>
      <c r="FW23" s="358"/>
      <c r="FX23" s="359"/>
      <c r="FY23" s="359"/>
      <c r="FZ23" s="359"/>
      <c r="GA23" s="359"/>
      <c r="GB23" s="359"/>
      <c r="GC23" s="359"/>
      <c r="GD23" s="359"/>
      <c r="GE23" s="359"/>
      <c r="GF23" s="359"/>
      <c r="GG23" s="359"/>
      <c r="GH23" s="360"/>
      <c r="GI23" s="358"/>
      <c r="GJ23" s="359"/>
      <c r="GK23" s="359"/>
      <c r="GL23" s="359"/>
      <c r="GM23" s="359"/>
      <c r="GN23" s="359"/>
      <c r="GO23" s="359"/>
      <c r="GP23" s="359"/>
      <c r="GQ23" s="359"/>
      <c r="GR23" s="359"/>
      <c r="GS23" s="359"/>
      <c r="GT23" s="360"/>
      <c r="GU23" s="163"/>
      <c r="GV23" s="164"/>
      <c r="GW23" s="164"/>
      <c r="GX23" s="164"/>
      <c r="GY23" s="164"/>
      <c r="GZ23" s="164"/>
      <c r="HA23" s="164"/>
      <c r="HB23" s="164"/>
      <c r="HC23" s="165"/>
      <c r="HD23" s="358"/>
      <c r="HE23" s="359"/>
      <c r="HF23" s="359"/>
      <c r="HG23" s="359"/>
      <c r="HH23" s="359"/>
      <c r="HI23" s="359"/>
      <c r="HJ23" s="359"/>
      <c r="HK23" s="359"/>
      <c r="HL23" s="359"/>
      <c r="HM23" s="359"/>
      <c r="HN23" s="360"/>
      <c r="HO23" s="375"/>
      <c r="HP23" s="376"/>
      <c r="HQ23" s="376"/>
      <c r="HR23" s="376"/>
      <c r="HS23" s="376"/>
      <c r="HT23" s="376"/>
      <c r="HU23" s="376"/>
      <c r="HV23" s="376"/>
      <c r="HW23" s="376"/>
      <c r="HX23" s="376"/>
      <c r="HY23" s="376"/>
      <c r="HZ23" s="376"/>
      <c r="IA23" s="376"/>
      <c r="IB23" s="377"/>
    </row>
    <row r="24" spans="1:236" s="1" customFormat="1" ht="10.5" customHeight="1" x14ac:dyDescent="0.2">
      <c r="A24" s="124" t="s">
        <v>16</v>
      </c>
      <c r="B24" s="125"/>
      <c r="C24" s="125"/>
      <c r="D24" s="125"/>
      <c r="E24" s="126"/>
      <c r="F24" s="127" t="s">
        <v>19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9"/>
      <c r="AN24" s="364"/>
      <c r="AO24" s="365"/>
      <c r="AP24" s="365"/>
      <c r="AQ24" s="365"/>
      <c r="AR24" s="365"/>
      <c r="AS24" s="365"/>
      <c r="AT24" s="365"/>
      <c r="AU24" s="365"/>
      <c r="AV24" s="365"/>
      <c r="AW24" s="365"/>
      <c r="AX24" s="366"/>
      <c r="AY24" s="361"/>
      <c r="AZ24" s="362"/>
      <c r="BA24" s="362"/>
      <c r="BB24" s="362"/>
      <c r="BC24" s="362"/>
      <c r="BD24" s="362"/>
      <c r="BE24" s="362"/>
      <c r="BF24" s="362"/>
      <c r="BG24" s="363"/>
      <c r="BH24" s="364"/>
      <c r="BI24" s="365"/>
      <c r="BJ24" s="365"/>
      <c r="BK24" s="365"/>
      <c r="BL24" s="365"/>
      <c r="BM24" s="365"/>
      <c r="BN24" s="365"/>
      <c r="BO24" s="365"/>
      <c r="BP24" s="365"/>
      <c r="BQ24" s="365"/>
      <c r="BR24" s="366"/>
      <c r="BS24" s="361"/>
      <c r="BT24" s="362"/>
      <c r="BU24" s="362"/>
      <c r="BV24" s="362"/>
      <c r="BW24" s="362"/>
      <c r="BX24" s="362"/>
      <c r="BY24" s="362"/>
      <c r="BZ24" s="362"/>
      <c r="CA24" s="363"/>
      <c r="CB24" s="364"/>
      <c r="CC24" s="365"/>
      <c r="CD24" s="365"/>
      <c r="CE24" s="365"/>
      <c r="CF24" s="365"/>
      <c r="CG24" s="365"/>
      <c r="CH24" s="365"/>
      <c r="CI24" s="365"/>
      <c r="CJ24" s="365"/>
      <c r="CK24" s="365"/>
      <c r="CL24" s="366"/>
      <c r="CM24" s="361"/>
      <c r="CN24" s="362"/>
      <c r="CO24" s="362"/>
      <c r="CP24" s="362"/>
      <c r="CQ24" s="362"/>
      <c r="CR24" s="362"/>
      <c r="CS24" s="362"/>
      <c r="CT24" s="362"/>
      <c r="CU24" s="363"/>
      <c r="CV24" s="364"/>
      <c r="CW24" s="365"/>
      <c r="CX24" s="365"/>
      <c r="CY24" s="365"/>
      <c r="CZ24" s="365"/>
      <c r="DA24" s="365"/>
      <c r="DB24" s="365"/>
      <c r="DC24" s="365"/>
      <c r="DD24" s="365"/>
      <c r="DE24" s="365"/>
      <c r="DF24" s="366"/>
      <c r="DG24" s="361"/>
      <c r="DH24" s="362"/>
      <c r="DI24" s="362"/>
      <c r="DJ24" s="362"/>
      <c r="DK24" s="362"/>
      <c r="DL24" s="362"/>
      <c r="DM24" s="362"/>
      <c r="DN24" s="362"/>
      <c r="DO24" s="363"/>
      <c r="DP24" s="364"/>
      <c r="DQ24" s="365"/>
      <c r="DR24" s="365"/>
      <c r="DS24" s="365"/>
      <c r="DT24" s="365"/>
      <c r="DU24" s="365"/>
      <c r="DV24" s="365"/>
      <c r="DW24" s="365"/>
      <c r="DX24" s="365"/>
      <c r="DY24" s="365"/>
      <c r="DZ24" s="366"/>
      <c r="EA24" s="361"/>
      <c r="EB24" s="362"/>
      <c r="EC24" s="362"/>
      <c r="ED24" s="362"/>
      <c r="EE24" s="362"/>
      <c r="EF24" s="362"/>
      <c r="EG24" s="362"/>
      <c r="EH24" s="362"/>
      <c r="EI24" s="363"/>
      <c r="EJ24" s="364"/>
      <c r="EK24" s="365"/>
      <c r="EL24" s="365"/>
      <c r="EM24" s="365"/>
      <c r="EN24" s="365"/>
      <c r="EO24" s="365"/>
      <c r="EP24" s="365"/>
      <c r="EQ24" s="365"/>
      <c r="ER24" s="365"/>
      <c r="ES24" s="365"/>
      <c r="ET24" s="366"/>
      <c r="EU24" s="364"/>
      <c r="EV24" s="365"/>
      <c r="EW24" s="365"/>
      <c r="EX24" s="365"/>
      <c r="EY24" s="365"/>
      <c r="EZ24" s="365"/>
      <c r="FA24" s="365"/>
      <c r="FB24" s="365"/>
      <c r="FC24" s="365"/>
      <c r="FD24" s="365"/>
      <c r="FE24" s="365"/>
      <c r="FF24" s="366"/>
      <c r="FG24" s="361"/>
      <c r="FH24" s="362"/>
      <c r="FI24" s="362"/>
      <c r="FJ24" s="362"/>
      <c r="FK24" s="362"/>
      <c r="FL24" s="362"/>
      <c r="FM24" s="362"/>
      <c r="FN24" s="362"/>
      <c r="FO24" s="363"/>
      <c r="FP24" s="361"/>
      <c r="FQ24" s="362"/>
      <c r="FR24" s="362"/>
      <c r="FS24" s="362"/>
      <c r="FT24" s="362"/>
      <c r="FU24" s="362"/>
      <c r="FV24" s="363"/>
      <c r="FW24" s="364"/>
      <c r="FX24" s="365"/>
      <c r="FY24" s="365"/>
      <c r="FZ24" s="365"/>
      <c r="GA24" s="365"/>
      <c r="GB24" s="365"/>
      <c r="GC24" s="365"/>
      <c r="GD24" s="365"/>
      <c r="GE24" s="365"/>
      <c r="GF24" s="365"/>
      <c r="GG24" s="365"/>
      <c r="GH24" s="366"/>
      <c r="GI24" s="364"/>
      <c r="GJ24" s="365"/>
      <c r="GK24" s="365"/>
      <c r="GL24" s="365"/>
      <c r="GM24" s="365"/>
      <c r="GN24" s="365"/>
      <c r="GO24" s="365"/>
      <c r="GP24" s="365"/>
      <c r="GQ24" s="365"/>
      <c r="GR24" s="365"/>
      <c r="GS24" s="365"/>
      <c r="GT24" s="366"/>
      <c r="GU24" s="361"/>
      <c r="GV24" s="362"/>
      <c r="GW24" s="362"/>
      <c r="GX24" s="362"/>
      <c r="GY24" s="362"/>
      <c r="GZ24" s="362"/>
      <c r="HA24" s="362"/>
      <c r="HB24" s="362"/>
      <c r="HC24" s="363"/>
      <c r="HD24" s="364"/>
      <c r="HE24" s="365"/>
      <c r="HF24" s="365"/>
      <c r="HG24" s="365"/>
      <c r="HH24" s="365"/>
      <c r="HI24" s="365"/>
      <c r="HJ24" s="365"/>
      <c r="HK24" s="365"/>
      <c r="HL24" s="365"/>
      <c r="HM24" s="365"/>
      <c r="HN24" s="366"/>
      <c r="HO24" s="378"/>
      <c r="HP24" s="379"/>
      <c r="HQ24" s="379"/>
      <c r="HR24" s="379"/>
      <c r="HS24" s="379"/>
      <c r="HT24" s="379"/>
      <c r="HU24" s="379"/>
      <c r="HV24" s="379"/>
      <c r="HW24" s="379"/>
      <c r="HX24" s="379"/>
      <c r="HY24" s="379"/>
      <c r="HZ24" s="379"/>
      <c r="IA24" s="379"/>
      <c r="IB24" s="380"/>
    </row>
    <row r="25" spans="1:236" s="1" customFormat="1" ht="10.5" customHeight="1" x14ac:dyDescent="0.2">
      <c r="A25" s="124" t="s">
        <v>20</v>
      </c>
      <c r="B25" s="125"/>
      <c r="C25" s="125"/>
      <c r="D25" s="125"/>
      <c r="E25" s="126"/>
      <c r="F25" s="127" t="s">
        <v>21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9"/>
      <c r="AN25" s="364"/>
      <c r="AO25" s="365"/>
      <c r="AP25" s="365"/>
      <c r="AQ25" s="365"/>
      <c r="AR25" s="365"/>
      <c r="AS25" s="365"/>
      <c r="AT25" s="365"/>
      <c r="AU25" s="365"/>
      <c r="AV25" s="365"/>
      <c r="AW25" s="365"/>
      <c r="AX25" s="366"/>
      <c r="AY25" s="361"/>
      <c r="AZ25" s="362"/>
      <c r="BA25" s="362"/>
      <c r="BB25" s="362"/>
      <c r="BC25" s="362"/>
      <c r="BD25" s="362"/>
      <c r="BE25" s="362"/>
      <c r="BF25" s="362"/>
      <c r="BG25" s="363"/>
      <c r="BH25" s="364"/>
      <c r="BI25" s="365"/>
      <c r="BJ25" s="365"/>
      <c r="BK25" s="365"/>
      <c r="BL25" s="365"/>
      <c r="BM25" s="365"/>
      <c r="BN25" s="365"/>
      <c r="BO25" s="365"/>
      <c r="BP25" s="365"/>
      <c r="BQ25" s="365"/>
      <c r="BR25" s="366"/>
      <c r="BS25" s="361"/>
      <c r="BT25" s="362"/>
      <c r="BU25" s="362"/>
      <c r="BV25" s="362"/>
      <c r="BW25" s="362"/>
      <c r="BX25" s="362"/>
      <c r="BY25" s="362"/>
      <c r="BZ25" s="362"/>
      <c r="CA25" s="363"/>
      <c r="CB25" s="364"/>
      <c r="CC25" s="365"/>
      <c r="CD25" s="365"/>
      <c r="CE25" s="365"/>
      <c r="CF25" s="365"/>
      <c r="CG25" s="365"/>
      <c r="CH25" s="365"/>
      <c r="CI25" s="365"/>
      <c r="CJ25" s="365"/>
      <c r="CK25" s="365"/>
      <c r="CL25" s="366"/>
      <c r="CM25" s="361"/>
      <c r="CN25" s="362"/>
      <c r="CO25" s="362"/>
      <c r="CP25" s="362"/>
      <c r="CQ25" s="362"/>
      <c r="CR25" s="362"/>
      <c r="CS25" s="362"/>
      <c r="CT25" s="362"/>
      <c r="CU25" s="363"/>
      <c r="CV25" s="364"/>
      <c r="CW25" s="365"/>
      <c r="CX25" s="365"/>
      <c r="CY25" s="365"/>
      <c r="CZ25" s="365"/>
      <c r="DA25" s="365"/>
      <c r="DB25" s="365"/>
      <c r="DC25" s="365"/>
      <c r="DD25" s="365"/>
      <c r="DE25" s="365"/>
      <c r="DF25" s="366"/>
      <c r="DG25" s="361"/>
      <c r="DH25" s="362"/>
      <c r="DI25" s="362"/>
      <c r="DJ25" s="362"/>
      <c r="DK25" s="362"/>
      <c r="DL25" s="362"/>
      <c r="DM25" s="362"/>
      <c r="DN25" s="362"/>
      <c r="DO25" s="363"/>
      <c r="DP25" s="364"/>
      <c r="DQ25" s="365"/>
      <c r="DR25" s="365"/>
      <c r="DS25" s="365"/>
      <c r="DT25" s="365"/>
      <c r="DU25" s="365"/>
      <c r="DV25" s="365"/>
      <c r="DW25" s="365"/>
      <c r="DX25" s="365"/>
      <c r="DY25" s="365"/>
      <c r="DZ25" s="366"/>
      <c r="EA25" s="361"/>
      <c r="EB25" s="362"/>
      <c r="EC25" s="362"/>
      <c r="ED25" s="362"/>
      <c r="EE25" s="362"/>
      <c r="EF25" s="362"/>
      <c r="EG25" s="362"/>
      <c r="EH25" s="362"/>
      <c r="EI25" s="363"/>
      <c r="EJ25" s="364"/>
      <c r="EK25" s="365"/>
      <c r="EL25" s="365"/>
      <c r="EM25" s="365"/>
      <c r="EN25" s="365"/>
      <c r="EO25" s="365"/>
      <c r="EP25" s="365"/>
      <c r="EQ25" s="365"/>
      <c r="ER25" s="365"/>
      <c r="ES25" s="365"/>
      <c r="ET25" s="366"/>
      <c r="EU25" s="364"/>
      <c r="EV25" s="365"/>
      <c r="EW25" s="365"/>
      <c r="EX25" s="365"/>
      <c r="EY25" s="365"/>
      <c r="EZ25" s="365"/>
      <c r="FA25" s="365"/>
      <c r="FB25" s="365"/>
      <c r="FC25" s="365"/>
      <c r="FD25" s="365"/>
      <c r="FE25" s="365"/>
      <c r="FF25" s="366"/>
      <c r="FG25" s="361"/>
      <c r="FH25" s="362"/>
      <c r="FI25" s="362"/>
      <c r="FJ25" s="362"/>
      <c r="FK25" s="362"/>
      <c r="FL25" s="362"/>
      <c r="FM25" s="362"/>
      <c r="FN25" s="362"/>
      <c r="FO25" s="363"/>
      <c r="FP25" s="361"/>
      <c r="FQ25" s="362"/>
      <c r="FR25" s="362"/>
      <c r="FS25" s="362"/>
      <c r="FT25" s="362"/>
      <c r="FU25" s="362"/>
      <c r="FV25" s="363"/>
      <c r="FW25" s="364"/>
      <c r="FX25" s="365"/>
      <c r="FY25" s="365"/>
      <c r="FZ25" s="365"/>
      <c r="GA25" s="365"/>
      <c r="GB25" s="365"/>
      <c r="GC25" s="365"/>
      <c r="GD25" s="365"/>
      <c r="GE25" s="365"/>
      <c r="GF25" s="365"/>
      <c r="GG25" s="365"/>
      <c r="GH25" s="366"/>
      <c r="GI25" s="364"/>
      <c r="GJ25" s="365"/>
      <c r="GK25" s="365"/>
      <c r="GL25" s="365"/>
      <c r="GM25" s="365"/>
      <c r="GN25" s="365"/>
      <c r="GO25" s="365"/>
      <c r="GP25" s="365"/>
      <c r="GQ25" s="365"/>
      <c r="GR25" s="365"/>
      <c r="GS25" s="365"/>
      <c r="GT25" s="366"/>
      <c r="GU25" s="361"/>
      <c r="GV25" s="362"/>
      <c r="GW25" s="362"/>
      <c r="GX25" s="362"/>
      <c r="GY25" s="362"/>
      <c r="GZ25" s="362"/>
      <c r="HA25" s="362"/>
      <c r="HB25" s="362"/>
      <c r="HC25" s="363"/>
      <c r="HD25" s="364"/>
      <c r="HE25" s="365"/>
      <c r="HF25" s="365"/>
      <c r="HG25" s="365"/>
      <c r="HH25" s="365"/>
      <c r="HI25" s="365"/>
      <c r="HJ25" s="365"/>
      <c r="HK25" s="365"/>
      <c r="HL25" s="365"/>
      <c r="HM25" s="365"/>
      <c r="HN25" s="366"/>
      <c r="HO25" s="378"/>
      <c r="HP25" s="379"/>
      <c r="HQ25" s="379"/>
      <c r="HR25" s="379"/>
      <c r="HS25" s="379"/>
      <c r="HT25" s="379"/>
      <c r="HU25" s="379"/>
      <c r="HV25" s="379"/>
      <c r="HW25" s="379"/>
      <c r="HX25" s="379"/>
      <c r="HY25" s="379"/>
      <c r="HZ25" s="379"/>
      <c r="IA25" s="379"/>
      <c r="IB25" s="380"/>
    </row>
    <row r="26" spans="1:236" s="1" customFormat="1" ht="10.5" customHeight="1" x14ac:dyDescent="0.2">
      <c r="A26" s="124" t="s">
        <v>22</v>
      </c>
      <c r="B26" s="125"/>
      <c r="C26" s="125"/>
      <c r="D26" s="125"/>
      <c r="E26" s="126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9"/>
      <c r="AN26" s="364"/>
      <c r="AO26" s="365"/>
      <c r="AP26" s="365"/>
      <c r="AQ26" s="365"/>
      <c r="AR26" s="365"/>
      <c r="AS26" s="365"/>
      <c r="AT26" s="365"/>
      <c r="AU26" s="365"/>
      <c r="AV26" s="365"/>
      <c r="AW26" s="365"/>
      <c r="AX26" s="366"/>
      <c r="AY26" s="361"/>
      <c r="AZ26" s="362"/>
      <c r="BA26" s="362"/>
      <c r="BB26" s="362"/>
      <c r="BC26" s="362"/>
      <c r="BD26" s="362"/>
      <c r="BE26" s="362"/>
      <c r="BF26" s="362"/>
      <c r="BG26" s="363"/>
      <c r="BH26" s="364"/>
      <c r="BI26" s="365"/>
      <c r="BJ26" s="365"/>
      <c r="BK26" s="365"/>
      <c r="BL26" s="365"/>
      <c r="BM26" s="365"/>
      <c r="BN26" s="365"/>
      <c r="BO26" s="365"/>
      <c r="BP26" s="365"/>
      <c r="BQ26" s="365"/>
      <c r="BR26" s="366"/>
      <c r="BS26" s="361"/>
      <c r="BT26" s="362"/>
      <c r="BU26" s="362"/>
      <c r="BV26" s="362"/>
      <c r="BW26" s="362"/>
      <c r="BX26" s="362"/>
      <c r="BY26" s="362"/>
      <c r="BZ26" s="362"/>
      <c r="CA26" s="363"/>
      <c r="CB26" s="364"/>
      <c r="CC26" s="365"/>
      <c r="CD26" s="365"/>
      <c r="CE26" s="365"/>
      <c r="CF26" s="365"/>
      <c r="CG26" s="365"/>
      <c r="CH26" s="365"/>
      <c r="CI26" s="365"/>
      <c r="CJ26" s="365"/>
      <c r="CK26" s="365"/>
      <c r="CL26" s="366"/>
      <c r="CM26" s="361"/>
      <c r="CN26" s="362"/>
      <c r="CO26" s="362"/>
      <c r="CP26" s="362"/>
      <c r="CQ26" s="362"/>
      <c r="CR26" s="362"/>
      <c r="CS26" s="362"/>
      <c r="CT26" s="362"/>
      <c r="CU26" s="363"/>
      <c r="CV26" s="364"/>
      <c r="CW26" s="365"/>
      <c r="CX26" s="365"/>
      <c r="CY26" s="365"/>
      <c r="CZ26" s="365"/>
      <c r="DA26" s="365"/>
      <c r="DB26" s="365"/>
      <c r="DC26" s="365"/>
      <c r="DD26" s="365"/>
      <c r="DE26" s="365"/>
      <c r="DF26" s="366"/>
      <c r="DG26" s="361"/>
      <c r="DH26" s="362"/>
      <c r="DI26" s="362"/>
      <c r="DJ26" s="362"/>
      <c r="DK26" s="362"/>
      <c r="DL26" s="362"/>
      <c r="DM26" s="362"/>
      <c r="DN26" s="362"/>
      <c r="DO26" s="363"/>
      <c r="DP26" s="364"/>
      <c r="DQ26" s="365"/>
      <c r="DR26" s="365"/>
      <c r="DS26" s="365"/>
      <c r="DT26" s="365"/>
      <c r="DU26" s="365"/>
      <c r="DV26" s="365"/>
      <c r="DW26" s="365"/>
      <c r="DX26" s="365"/>
      <c r="DY26" s="365"/>
      <c r="DZ26" s="366"/>
      <c r="EA26" s="361"/>
      <c r="EB26" s="362"/>
      <c r="EC26" s="362"/>
      <c r="ED26" s="362"/>
      <c r="EE26" s="362"/>
      <c r="EF26" s="362"/>
      <c r="EG26" s="362"/>
      <c r="EH26" s="362"/>
      <c r="EI26" s="363"/>
      <c r="EJ26" s="364"/>
      <c r="EK26" s="365"/>
      <c r="EL26" s="365"/>
      <c r="EM26" s="365"/>
      <c r="EN26" s="365"/>
      <c r="EO26" s="365"/>
      <c r="EP26" s="365"/>
      <c r="EQ26" s="365"/>
      <c r="ER26" s="365"/>
      <c r="ES26" s="365"/>
      <c r="ET26" s="366"/>
      <c r="EU26" s="364"/>
      <c r="EV26" s="365"/>
      <c r="EW26" s="365"/>
      <c r="EX26" s="365"/>
      <c r="EY26" s="365"/>
      <c r="EZ26" s="365"/>
      <c r="FA26" s="365"/>
      <c r="FB26" s="365"/>
      <c r="FC26" s="365"/>
      <c r="FD26" s="365"/>
      <c r="FE26" s="365"/>
      <c r="FF26" s="366"/>
      <c r="FG26" s="361"/>
      <c r="FH26" s="362"/>
      <c r="FI26" s="362"/>
      <c r="FJ26" s="362"/>
      <c r="FK26" s="362"/>
      <c r="FL26" s="362"/>
      <c r="FM26" s="362"/>
      <c r="FN26" s="362"/>
      <c r="FO26" s="363"/>
      <c r="FP26" s="361"/>
      <c r="FQ26" s="362"/>
      <c r="FR26" s="362"/>
      <c r="FS26" s="362"/>
      <c r="FT26" s="362"/>
      <c r="FU26" s="362"/>
      <c r="FV26" s="363"/>
      <c r="FW26" s="364"/>
      <c r="FX26" s="365"/>
      <c r="FY26" s="365"/>
      <c r="FZ26" s="365"/>
      <c r="GA26" s="365"/>
      <c r="GB26" s="365"/>
      <c r="GC26" s="365"/>
      <c r="GD26" s="365"/>
      <c r="GE26" s="365"/>
      <c r="GF26" s="365"/>
      <c r="GG26" s="365"/>
      <c r="GH26" s="366"/>
      <c r="GI26" s="364"/>
      <c r="GJ26" s="365"/>
      <c r="GK26" s="365"/>
      <c r="GL26" s="365"/>
      <c r="GM26" s="365"/>
      <c r="GN26" s="365"/>
      <c r="GO26" s="365"/>
      <c r="GP26" s="365"/>
      <c r="GQ26" s="365"/>
      <c r="GR26" s="365"/>
      <c r="GS26" s="365"/>
      <c r="GT26" s="366"/>
      <c r="GU26" s="361"/>
      <c r="GV26" s="362"/>
      <c r="GW26" s="362"/>
      <c r="GX26" s="362"/>
      <c r="GY26" s="362"/>
      <c r="GZ26" s="362"/>
      <c r="HA26" s="362"/>
      <c r="HB26" s="362"/>
      <c r="HC26" s="363"/>
      <c r="HD26" s="364"/>
      <c r="HE26" s="365"/>
      <c r="HF26" s="365"/>
      <c r="HG26" s="365"/>
      <c r="HH26" s="365"/>
      <c r="HI26" s="365"/>
      <c r="HJ26" s="365"/>
      <c r="HK26" s="365"/>
      <c r="HL26" s="365"/>
      <c r="HM26" s="365"/>
      <c r="HN26" s="366"/>
      <c r="HO26" s="378"/>
      <c r="HP26" s="379"/>
      <c r="HQ26" s="379"/>
      <c r="HR26" s="379"/>
      <c r="HS26" s="379"/>
      <c r="HT26" s="379"/>
      <c r="HU26" s="379"/>
      <c r="HV26" s="379"/>
      <c r="HW26" s="379"/>
      <c r="HX26" s="379"/>
      <c r="HY26" s="379"/>
      <c r="HZ26" s="379"/>
      <c r="IA26" s="379"/>
      <c r="IB26" s="380"/>
    </row>
    <row r="27" spans="1:236" s="1" customFormat="1" ht="35.25" customHeight="1" x14ac:dyDescent="0.2">
      <c r="A27" s="131" t="s">
        <v>50</v>
      </c>
      <c r="B27" s="132"/>
      <c r="C27" s="132"/>
      <c r="D27" s="132"/>
      <c r="E27" s="133"/>
      <c r="F27" s="157" t="s">
        <v>24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9"/>
      <c r="AN27" s="358"/>
      <c r="AO27" s="359"/>
      <c r="AP27" s="359"/>
      <c r="AQ27" s="359"/>
      <c r="AR27" s="359"/>
      <c r="AS27" s="359"/>
      <c r="AT27" s="359"/>
      <c r="AU27" s="359"/>
      <c r="AV27" s="359"/>
      <c r="AW27" s="359"/>
      <c r="AX27" s="360"/>
      <c r="AY27" s="163"/>
      <c r="AZ27" s="164"/>
      <c r="BA27" s="164"/>
      <c r="BB27" s="164"/>
      <c r="BC27" s="164"/>
      <c r="BD27" s="164"/>
      <c r="BE27" s="164"/>
      <c r="BF27" s="164"/>
      <c r="BG27" s="165"/>
      <c r="BH27" s="358"/>
      <c r="BI27" s="359"/>
      <c r="BJ27" s="359"/>
      <c r="BK27" s="359"/>
      <c r="BL27" s="359"/>
      <c r="BM27" s="359"/>
      <c r="BN27" s="359"/>
      <c r="BO27" s="359"/>
      <c r="BP27" s="359"/>
      <c r="BQ27" s="359"/>
      <c r="BR27" s="360"/>
      <c r="BS27" s="163"/>
      <c r="BT27" s="164"/>
      <c r="BU27" s="164"/>
      <c r="BV27" s="164"/>
      <c r="BW27" s="164"/>
      <c r="BX27" s="164"/>
      <c r="BY27" s="164"/>
      <c r="BZ27" s="164"/>
      <c r="CA27" s="165"/>
      <c r="CB27" s="358"/>
      <c r="CC27" s="359"/>
      <c r="CD27" s="359"/>
      <c r="CE27" s="359"/>
      <c r="CF27" s="359"/>
      <c r="CG27" s="359"/>
      <c r="CH27" s="359"/>
      <c r="CI27" s="359"/>
      <c r="CJ27" s="359"/>
      <c r="CK27" s="359"/>
      <c r="CL27" s="360"/>
      <c r="CM27" s="163"/>
      <c r="CN27" s="164"/>
      <c r="CO27" s="164"/>
      <c r="CP27" s="164"/>
      <c r="CQ27" s="164"/>
      <c r="CR27" s="164"/>
      <c r="CS27" s="164"/>
      <c r="CT27" s="164"/>
      <c r="CU27" s="165"/>
      <c r="CV27" s="358"/>
      <c r="CW27" s="359"/>
      <c r="CX27" s="359"/>
      <c r="CY27" s="359"/>
      <c r="CZ27" s="359"/>
      <c r="DA27" s="359"/>
      <c r="DB27" s="359"/>
      <c r="DC27" s="359"/>
      <c r="DD27" s="359"/>
      <c r="DE27" s="359"/>
      <c r="DF27" s="360"/>
      <c r="DG27" s="163"/>
      <c r="DH27" s="164"/>
      <c r="DI27" s="164"/>
      <c r="DJ27" s="164"/>
      <c r="DK27" s="164"/>
      <c r="DL27" s="164"/>
      <c r="DM27" s="164"/>
      <c r="DN27" s="164"/>
      <c r="DO27" s="165"/>
      <c r="DP27" s="358"/>
      <c r="DQ27" s="359"/>
      <c r="DR27" s="359"/>
      <c r="DS27" s="359"/>
      <c r="DT27" s="359"/>
      <c r="DU27" s="359"/>
      <c r="DV27" s="359"/>
      <c r="DW27" s="359"/>
      <c r="DX27" s="359"/>
      <c r="DY27" s="359"/>
      <c r="DZ27" s="360"/>
      <c r="EA27" s="163"/>
      <c r="EB27" s="164"/>
      <c r="EC27" s="164"/>
      <c r="ED27" s="164"/>
      <c r="EE27" s="164"/>
      <c r="EF27" s="164"/>
      <c r="EG27" s="164"/>
      <c r="EH27" s="164"/>
      <c r="EI27" s="165"/>
      <c r="EJ27" s="358"/>
      <c r="EK27" s="359"/>
      <c r="EL27" s="359"/>
      <c r="EM27" s="359"/>
      <c r="EN27" s="359"/>
      <c r="EO27" s="359"/>
      <c r="EP27" s="359"/>
      <c r="EQ27" s="359"/>
      <c r="ER27" s="359"/>
      <c r="ES27" s="359"/>
      <c r="ET27" s="360"/>
      <c r="EU27" s="358"/>
      <c r="EV27" s="359"/>
      <c r="EW27" s="359"/>
      <c r="EX27" s="359"/>
      <c r="EY27" s="359"/>
      <c r="EZ27" s="359"/>
      <c r="FA27" s="359"/>
      <c r="FB27" s="359"/>
      <c r="FC27" s="359"/>
      <c r="FD27" s="359"/>
      <c r="FE27" s="359"/>
      <c r="FF27" s="360"/>
      <c r="FG27" s="163"/>
      <c r="FH27" s="164"/>
      <c r="FI27" s="164"/>
      <c r="FJ27" s="164"/>
      <c r="FK27" s="164"/>
      <c r="FL27" s="164"/>
      <c r="FM27" s="164"/>
      <c r="FN27" s="164"/>
      <c r="FO27" s="165"/>
      <c r="FP27" s="163"/>
      <c r="FQ27" s="164"/>
      <c r="FR27" s="164"/>
      <c r="FS27" s="164"/>
      <c r="FT27" s="164"/>
      <c r="FU27" s="164"/>
      <c r="FV27" s="165"/>
      <c r="FW27" s="358"/>
      <c r="FX27" s="359"/>
      <c r="FY27" s="359"/>
      <c r="FZ27" s="359"/>
      <c r="GA27" s="359"/>
      <c r="GB27" s="359"/>
      <c r="GC27" s="359"/>
      <c r="GD27" s="359"/>
      <c r="GE27" s="359"/>
      <c r="GF27" s="359"/>
      <c r="GG27" s="359"/>
      <c r="GH27" s="360"/>
      <c r="GI27" s="358"/>
      <c r="GJ27" s="359"/>
      <c r="GK27" s="359"/>
      <c r="GL27" s="359"/>
      <c r="GM27" s="359"/>
      <c r="GN27" s="359"/>
      <c r="GO27" s="359"/>
      <c r="GP27" s="359"/>
      <c r="GQ27" s="359"/>
      <c r="GR27" s="359"/>
      <c r="GS27" s="359"/>
      <c r="GT27" s="360"/>
      <c r="GU27" s="163"/>
      <c r="GV27" s="164"/>
      <c r="GW27" s="164"/>
      <c r="GX27" s="164"/>
      <c r="GY27" s="164"/>
      <c r="GZ27" s="164"/>
      <c r="HA27" s="164"/>
      <c r="HB27" s="164"/>
      <c r="HC27" s="165"/>
      <c r="HD27" s="358"/>
      <c r="HE27" s="359"/>
      <c r="HF27" s="359"/>
      <c r="HG27" s="359"/>
      <c r="HH27" s="359"/>
      <c r="HI27" s="359"/>
      <c r="HJ27" s="359"/>
      <c r="HK27" s="359"/>
      <c r="HL27" s="359"/>
      <c r="HM27" s="359"/>
      <c r="HN27" s="360"/>
      <c r="HO27" s="375"/>
      <c r="HP27" s="376"/>
      <c r="HQ27" s="376"/>
      <c r="HR27" s="376"/>
      <c r="HS27" s="376"/>
      <c r="HT27" s="376"/>
      <c r="HU27" s="376"/>
      <c r="HV27" s="376"/>
      <c r="HW27" s="376"/>
      <c r="HX27" s="376"/>
      <c r="HY27" s="376"/>
      <c r="HZ27" s="376"/>
      <c r="IA27" s="376"/>
      <c r="IB27" s="377"/>
    </row>
    <row r="28" spans="1:236" s="1" customFormat="1" ht="10.5" customHeight="1" x14ac:dyDescent="0.2">
      <c r="A28" s="124" t="s">
        <v>16</v>
      </c>
      <c r="B28" s="125"/>
      <c r="C28" s="125"/>
      <c r="D28" s="125"/>
      <c r="E28" s="126"/>
      <c r="F28" s="127" t="s">
        <v>19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9"/>
      <c r="AN28" s="364"/>
      <c r="AO28" s="365"/>
      <c r="AP28" s="365"/>
      <c r="AQ28" s="365"/>
      <c r="AR28" s="365"/>
      <c r="AS28" s="365"/>
      <c r="AT28" s="365"/>
      <c r="AU28" s="365"/>
      <c r="AV28" s="365"/>
      <c r="AW28" s="365"/>
      <c r="AX28" s="366"/>
      <c r="AY28" s="361"/>
      <c r="AZ28" s="362"/>
      <c r="BA28" s="362"/>
      <c r="BB28" s="362"/>
      <c r="BC28" s="362"/>
      <c r="BD28" s="362"/>
      <c r="BE28" s="362"/>
      <c r="BF28" s="362"/>
      <c r="BG28" s="363"/>
      <c r="BH28" s="364"/>
      <c r="BI28" s="365"/>
      <c r="BJ28" s="365"/>
      <c r="BK28" s="365"/>
      <c r="BL28" s="365"/>
      <c r="BM28" s="365"/>
      <c r="BN28" s="365"/>
      <c r="BO28" s="365"/>
      <c r="BP28" s="365"/>
      <c r="BQ28" s="365"/>
      <c r="BR28" s="366"/>
      <c r="BS28" s="361"/>
      <c r="BT28" s="362"/>
      <c r="BU28" s="362"/>
      <c r="BV28" s="362"/>
      <c r="BW28" s="362"/>
      <c r="BX28" s="362"/>
      <c r="BY28" s="362"/>
      <c r="BZ28" s="362"/>
      <c r="CA28" s="363"/>
      <c r="CB28" s="364"/>
      <c r="CC28" s="365"/>
      <c r="CD28" s="365"/>
      <c r="CE28" s="365"/>
      <c r="CF28" s="365"/>
      <c r="CG28" s="365"/>
      <c r="CH28" s="365"/>
      <c r="CI28" s="365"/>
      <c r="CJ28" s="365"/>
      <c r="CK28" s="365"/>
      <c r="CL28" s="366"/>
      <c r="CM28" s="361"/>
      <c r="CN28" s="362"/>
      <c r="CO28" s="362"/>
      <c r="CP28" s="362"/>
      <c r="CQ28" s="362"/>
      <c r="CR28" s="362"/>
      <c r="CS28" s="362"/>
      <c r="CT28" s="362"/>
      <c r="CU28" s="363"/>
      <c r="CV28" s="364"/>
      <c r="CW28" s="365"/>
      <c r="CX28" s="365"/>
      <c r="CY28" s="365"/>
      <c r="CZ28" s="365"/>
      <c r="DA28" s="365"/>
      <c r="DB28" s="365"/>
      <c r="DC28" s="365"/>
      <c r="DD28" s="365"/>
      <c r="DE28" s="365"/>
      <c r="DF28" s="366"/>
      <c r="DG28" s="361"/>
      <c r="DH28" s="362"/>
      <c r="DI28" s="362"/>
      <c r="DJ28" s="362"/>
      <c r="DK28" s="362"/>
      <c r="DL28" s="362"/>
      <c r="DM28" s="362"/>
      <c r="DN28" s="362"/>
      <c r="DO28" s="363"/>
      <c r="DP28" s="364"/>
      <c r="DQ28" s="365"/>
      <c r="DR28" s="365"/>
      <c r="DS28" s="365"/>
      <c r="DT28" s="365"/>
      <c r="DU28" s="365"/>
      <c r="DV28" s="365"/>
      <c r="DW28" s="365"/>
      <c r="DX28" s="365"/>
      <c r="DY28" s="365"/>
      <c r="DZ28" s="366"/>
      <c r="EA28" s="361"/>
      <c r="EB28" s="362"/>
      <c r="EC28" s="362"/>
      <c r="ED28" s="362"/>
      <c r="EE28" s="362"/>
      <c r="EF28" s="362"/>
      <c r="EG28" s="362"/>
      <c r="EH28" s="362"/>
      <c r="EI28" s="363"/>
      <c r="EJ28" s="364"/>
      <c r="EK28" s="365"/>
      <c r="EL28" s="365"/>
      <c r="EM28" s="365"/>
      <c r="EN28" s="365"/>
      <c r="EO28" s="365"/>
      <c r="EP28" s="365"/>
      <c r="EQ28" s="365"/>
      <c r="ER28" s="365"/>
      <c r="ES28" s="365"/>
      <c r="ET28" s="366"/>
      <c r="EU28" s="364"/>
      <c r="EV28" s="365"/>
      <c r="EW28" s="365"/>
      <c r="EX28" s="365"/>
      <c r="EY28" s="365"/>
      <c r="EZ28" s="365"/>
      <c r="FA28" s="365"/>
      <c r="FB28" s="365"/>
      <c r="FC28" s="365"/>
      <c r="FD28" s="365"/>
      <c r="FE28" s="365"/>
      <c r="FF28" s="366"/>
      <c r="FG28" s="361"/>
      <c r="FH28" s="362"/>
      <c r="FI28" s="362"/>
      <c r="FJ28" s="362"/>
      <c r="FK28" s="362"/>
      <c r="FL28" s="362"/>
      <c r="FM28" s="362"/>
      <c r="FN28" s="362"/>
      <c r="FO28" s="363"/>
      <c r="FP28" s="361"/>
      <c r="FQ28" s="362"/>
      <c r="FR28" s="362"/>
      <c r="FS28" s="362"/>
      <c r="FT28" s="362"/>
      <c r="FU28" s="362"/>
      <c r="FV28" s="363"/>
      <c r="FW28" s="364"/>
      <c r="FX28" s="365"/>
      <c r="FY28" s="365"/>
      <c r="FZ28" s="365"/>
      <c r="GA28" s="365"/>
      <c r="GB28" s="365"/>
      <c r="GC28" s="365"/>
      <c r="GD28" s="365"/>
      <c r="GE28" s="365"/>
      <c r="GF28" s="365"/>
      <c r="GG28" s="365"/>
      <c r="GH28" s="366"/>
      <c r="GI28" s="364"/>
      <c r="GJ28" s="365"/>
      <c r="GK28" s="365"/>
      <c r="GL28" s="365"/>
      <c r="GM28" s="365"/>
      <c r="GN28" s="365"/>
      <c r="GO28" s="365"/>
      <c r="GP28" s="365"/>
      <c r="GQ28" s="365"/>
      <c r="GR28" s="365"/>
      <c r="GS28" s="365"/>
      <c r="GT28" s="366"/>
      <c r="GU28" s="361"/>
      <c r="GV28" s="362"/>
      <c r="GW28" s="362"/>
      <c r="GX28" s="362"/>
      <c r="GY28" s="362"/>
      <c r="GZ28" s="362"/>
      <c r="HA28" s="362"/>
      <c r="HB28" s="362"/>
      <c r="HC28" s="363"/>
      <c r="HD28" s="364"/>
      <c r="HE28" s="365"/>
      <c r="HF28" s="365"/>
      <c r="HG28" s="365"/>
      <c r="HH28" s="365"/>
      <c r="HI28" s="365"/>
      <c r="HJ28" s="365"/>
      <c r="HK28" s="365"/>
      <c r="HL28" s="365"/>
      <c r="HM28" s="365"/>
      <c r="HN28" s="366"/>
      <c r="HO28" s="378"/>
      <c r="HP28" s="379"/>
      <c r="HQ28" s="379"/>
      <c r="HR28" s="379"/>
      <c r="HS28" s="379"/>
      <c r="HT28" s="379"/>
      <c r="HU28" s="379"/>
      <c r="HV28" s="379"/>
      <c r="HW28" s="379"/>
      <c r="HX28" s="379"/>
      <c r="HY28" s="379"/>
      <c r="HZ28" s="379"/>
      <c r="IA28" s="379"/>
      <c r="IB28" s="380"/>
    </row>
    <row r="29" spans="1:236" s="1" customFormat="1" ht="10.5" customHeight="1" x14ac:dyDescent="0.2">
      <c r="A29" s="124" t="s">
        <v>20</v>
      </c>
      <c r="B29" s="125"/>
      <c r="C29" s="125"/>
      <c r="D29" s="125"/>
      <c r="E29" s="126"/>
      <c r="F29" s="127" t="s">
        <v>21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9"/>
      <c r="AN29" s="364"/>
      <c r="AO29" s="365"/>
      <c r="AP29" s="365"/>
      <c r="AQ29" s="365"/>
      <c r="AR29" s="365"/>
      <c r="AS29" s="365"/>
      <c r="AT29" s="365"/>
      <c r="AU29" s="365"/>
      <c r="AV29" s="365"/>
      <c r="AW29" s="365"/>
      <c r="AX29" s="366"/>
      <c r="AY29" s="361"/>
      <c r="AZ29" s="362"/>
      <c r="BA29" s="362"/>
      <c r="BB29" s="362"/>
      <c r="BC29" s="362"/>
      <c r="BD29" s="362"/>
      <c r="BE29" s="362"/>
      <c r="BF29" s="362"/>
      <c r="BG29" s="363"/>
      <c r="BH29" s="364"/>
      <c r="BI29" s="365"/>
      <c r="BJ29" s="365"/>
      <c r="BK29" s="365"/>
      <c r="BL29" s="365"/>
      <c r="BM29" s="365"/>
      <c r="BN29" s="365"/>
      <c r="BO29" s="365"/>
      <c r="BP29" s="365"/>
      <c r="BQ29" s="365"/>
      <c r="BR29" s="366"/>
      <c r="BS29" s="361"/>
      <c r="BT29" s="362"/>
      <c r="BU29" s="362"/>
      <c r="BV29" s="362"/>
      <c r="BW29" s="362"/>
      <c r="BX29" s="362"/>
      <c r="BY29" s="362"/>
      <c r="BZ29" s="362"/>
      <c r="CA29" s="363"/>
      <c r="CB29" s="364"/>
      <c r="CC29" s="365"/>
      <c r="CD29" s="365"/>
      <c r="CE29" s="365"/>
      <c r="CF29" s="365"/>
      <c r="CG29" s="365"/>
      <c r="CH29" s="365"/>
      <c r="CI29" s="365"/>
      <c r="CJ29" s="365"/>
      <c r="CK29" s="365"/>
      <c r="CL29" s="366"/>
      <c r="CM29" s="361"/>
      <c r="CN29" s="362"/>
      <c r="CO29" s="362"/>
      <c r="CP29" s="362"/>
      <c r="CQ29" s="362"/>
      <c r="CR29" s="362"/>
      <c r="CS29" s="362"/>
      <c r="CT29" s="362"/>
      <c r="CU29" s="363"/>
      <c r="CV29" s="364"/>
      <c r="CW29" s="365"/>
      <c r="CX29" s="365"/>
      <c r="CY29" s="365"/>
      <c r="CZ29" s="365"/>
      <c r="DA29" s="365"/>
      <c r="DB29" s="365"/>
      <c r="DC29" s="365"/>
      <c r="DD29" s="365"/>
      <c r="DE29" s="365"/>
      <c r="DF29" s="366"/>
      <c r="DG29" s="361"/>
      <c r="DH29" s="362"/>
      <c r="DI29" s="362"/>
      <c r="DJ29" s="362"/>
      <c r="DK29" s="362"/>
      <c r="DL29" s="362"/>
      <c r="DM29" s="362"/>
      <c r="DN29" s="362"/>
      <c r="DO29" s="363"/>
      <c r="DP29" s="364"/>
      <c r="DQ29" s="365"/>
      <c r="DR29" s="365"/>
      <c r="DS29" s="365"/>
      <c r="DT29" s="365"/>
      <c r="DU29" s="365"/>
      <c r="DV29" s="365"/>
      <c r="DW29" s="365"/>
      <c r="DX29" s="365"/>
      <c r="DY29" s="365"/>
      <c r="DZ29" s="366"/>
      <c r="EA29" s="361"/>
      <c r="EB29" s="362"/>
      <c r="EC29" s="362"/>
      <c r="ED29" s="362"/>
      <c r="EE29" s="362"/>
      <c r="EF29" s="362"/>
      <c r="EG29" s="362"/>
      <c r="EH29" s="362"/>
      <c r="EI29" s="363"/>
      <c r="EJ29" s="364"/>
      <c r="EK29" s="365"/>
      <c r="EL29" s="365"/>
      <c r="EM29" s="365"/>
      <c r="EN29" s="365"/>
      <c r="EO29" s="365"/>
      <c r="EP29" s="365"/>
      <c r="EQ29" s="365"/>
      <c r="ER29" s="365"/>
      <c r="ES29" s="365"/>
      <c r="ET29" s="366"/>
      <c r="EU29" s="364"/>
      <c r="EV29" s="365"/>
      <c r="EW29" s="365"/>
      <c r="EX29" s="365"/>
      <c r="EY29" s="365"/>
      <c r="EZ29" s="365"/>
      <c r="FA29" s="365"/>
      <c r="FB29" s="365"/>
      <c r="FC29" s="365"/>
      <c r="FD29" s="365"/>
      <c r="FE29" s="365"/>
      <c r="FF29" s="366"/>
      <c r="FG29" s="361"/>
      <c r="FH29" s="362"/>
      <c r="FI29" s="362"/>
      <c r="FJ29" s="362"/>
      <c r="FK29" s="362"/>
      <c r="FL29" s="362"/>
      <c r="FM29" s="362"/>
      <c r="FN29" s="362"/>
      <c r="FO29" s="363"/>
      <c r="FP29" s="361"/>
      <c r="FQ29" s="362"/>
      <c r="FR29" s="362"/>
      <c r="FS29" s="362"/>
      <c r="FT29" s="362"/>
      <c r="FU29" s="362"/>
      <c r="FV29" s="363"/>
      <c r="FW29" s="364"/>
      <c r="FX29" s="365"/>
      <c r="FY29" s="365"/>
      <c r="FZ29" s="365"/>
      <c r="GA29" s="365"/>
      <c r="GB29" s="365"/>
      <c r="GC29" s="365"/>
      <c r="GD29" s="365"/>
      <c r="GE29" s="365"/>
      <c r="GF29" s="365"/>
      <c r="GG29" s="365"/>
      <c r="GH29" s="366"/>
      <c r="GI29" s="364"/>
      <c r="GJ29" s="365"/>
      <c r="GK29" s="365"/>
      <c r="GL29" s="365"/>
      <c r="GM29" s="365"/>
      <c r="GN29" s="365"/>
      <c r="GO29" s="365"/>
      <c r="GP29" s="365"/>
      <c r="GQ29" s="365"/>
      <c r="GR29" s="365"/>
      <c r="GS29" s="365"/>
      <c r="GT29" s="366"/>
      <c r="GU29" s="361"/>
      <c r="GV29" s="362"/>
      <c r="GW29" s="362"/>
      <c r="GX29" s="362"/>
      <c r="GY29" s="362"/>
      <c r="GZ29" s="362"/>
      <c r="HA29" s="362"/>
      <c r="HB29" s="362"/>
      <c r="HC29" s="363"/>
      <c r="HD29" s="364"/>
      <c r="HE29" s="365"/>
      <c r="HF29" s="365"/>
      <c r="HG29" s="365"/>
      <c r="HH29" s="365"/>
      <c r="HI29" s="365"/>
      <c r="HJ29" s="365"/>
      <c r="HK29" s="365"/>
      <c r="HL29" s="365"/>
      <c r="HM29" s="365"/>
      <c r="HN29" s="366"/>
      <c r="HO29" s="378"/>
      <c r="HP29" s="379"/>
      <c r="HQ29" s="379"/>
      <c r="HR29" s="379"/>
      <c r="HS29" s="379"/>
      <c r="HT29" s="379"/>
      <c r="HU29" s="379"/>
      <c r="HV29" s="379"/>
      <c r="HW29" s="379"/>
      <c r="HX29" s="379"/>
      <c r="HY29" s="379"/>
      <c r="HZ29" s="379"/>
      <c r="IA29" s="379"/>
      <c r="IB29" s="380"/>
    </row>
    <row r="30" spans="1:236" s="1" customFormat="1" ht="10.5" customHeight="1" x14ac:dyDescent="0.2">
      <c r="A30" s="124" t="s">
        <v>22</v>
      </c>
      <c r="B30" s="125"/>
      <c r="C30" s="125"/>
      <c r="D30" s="125"/>
      <c r="E30" s="126"/>
      <c r="F30" s="127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9"/>
      <c r="AN30" s="364"/>
      <c r="AO30" s="365"/>
      <c r="AP30" s="365"/>
      <c r="AQ30" s="365"/>
      <c r="AR30" s="365"/>
      <c r="AS30" s="365"/>
      <c r="AT30" s="365"/>
      <c r="AU30" s="365"/>
      <c r="AV30" s="365"/>
      <c r="AW30" s="365"/>
      <c r="AX30" s="366"/>
      <c r="AY30" s="361"/>
      <c r="AZ30" s="362"/>
      <c r="BA30" s="362"/>
      <c r="BB30" s="362"/>
      <c r="BC30" s="362"/>
      <c r="BD30" s="362"/>
      <c r="BE30" s="362"/>
      <c r="BF30" s="362"/>
      <c r="BG30" s="363"/>
      <c r="BH30" s="364"/>
      <c r="BI30" s="365"/>
      <c r="BJ30" s="365"/>
      <c r="BK30" s="365"/>
      <c r="BL30" s="365"/>
      <c r="BM30" s="365"/>
      <c r="BN30" s="365"/>
      <c r="BO30" s="365"/>
      <c r="BP30" s="365"/>
      <c r="BQ30" s="365"/>
      <c r="BR30" s="366"/>
      <c r="BS30" s="361"/>
      <c r="BT30" s="362"/>
      <c r="BU30" s="362"/>
      <c r="BV30" s="362"/>
      <c r="BW30" s="362"/>
      <c r="BX30" s="362"/>
      <c r="BY30" s="362"/>
      <c r="BZ30" s="362"/>
      <c r="CA30" s="363"/>
      <c r="CB30" s="364"/>
      <c r="CC30" s="365"/>
      <c r="CD30" s="365"/>
      <c r="CE30" s="365"/>
      <c r="CF30" s="365"/>
      <c r="CG30" s="365"/>
      <c r="CH30" s="365"/>
      <c r="CI30" s="365"/>
      <c r="CJ30" s="365"/>
      <c r="CK30" s="365"/>
      <c r="CL30" s="366"/>
      <c r="CM30" s="361"/>
      <c r="CN30" s="362"/>
      <c r="CO30" s="362"/>
      <c r="CP30" s="362"/>
      <c r="CQ30" s="362"/>
      <c r="CR30" s="362"/>
      <c r="CS30" s="362"/>
      <c r="CT30" s="362"/>
      <c r="CU30" s="363"/>
      <c r="CV30" s="364"/>
      <c r="CW30" s="365"/>
      <c r="CX30" s="365"/>
      <c r="CY30" s="365"/>
      <c r="CZ30" s="365"/>
      <c r="DA30" s="365"/>
      <c r="DB30" s="365"/>
      <c r="DC30" s="365"/>
      <c r="DD30" s="365"/>
      <c r="DE30" s="365"/>
      <c r="DF30" s="366"/>
      <c r="DG30" s="361"/>
      <c r="DH30" s="362"/>
      <c r="DI30" s="362"/>
      <c r="DJ30" s="362"/>
      <c r="DK30" s="362"/>
      <c r="DL30" s="362"/>
      <c r="DM30" s="362"/>
      <c r="DN30" s="362"/>
      <c r="DO30" s="363"/>
      <c r="DP30" s="364"/>
      <c r="DQ30" s="365"/>
      <c r="DR30" s="365"/>
      <c r="DS30" s="365"/>
      <c r="DT30" s="365"/>
      <c r="DU30" s="365"/>
      <c r="DV30" s="365"/>
      <c r="DW30" s="365"/>
      <c r="DX30" s="365"/>
      <c r="DY30" s="365"/>
      <c r="DZ30" s="366"/>
      <c r="EA30" s="361"/>
      <c r="EB30" s="362"/>
      <c r="EC30" s="362"/>
      <c r="ED30" s="362"/>
      <c r="EE30" s="362"/>
      <c r="EF30" s="362"/>
      <c r="EG30" s="362"/>
      <c r="EH30" s="362"/>
      <c r="EI30" s="363"/>
      <c r="EJ30" s="364"/>
      <c r="EK30" s="365"/>
      <c r="EL30" s="365"/>
      <c r="EM30" s="365"/>
      <c r="EN30" s="365"/>
      <c r="EO30" s="365"/>
      <c r="EP30" s="365"/>
      <c r="EQ30" s="365"/>
      <c r="ER30" s="365"/>
      <c r="ES30" s="365"/>
      <c r="ET30" s="366"/>
      <c r="EU30" s="364"/>
      <c r="EV30" s="365"/>
      <c r="EW30" s="365"/>
      <c r="EX30" s="365"/>
      <c r="EY30" s="365"/>
      <c r="EZ30" s="365"/>
      <c r="FA30" s="365"/>
      <c r="FB30" s="365"/>
      <c r="FC30" s="365"/>
      <c r="FD30" s="365"/>
      <c r="FE30" s="365"/>
      <c r="FF30" s="366"/>
      <c r="FG30" s="361"/>
      <c r="FH30" s="362"/>
      <c r="FI30" s="362"/>
      <c r="FJ30" s="362"/>
      <c r="FK30" s="362"/>
      <c r="FL30" s="362"/>
      <c r="FM30" s="362"/>
      <c r="FN30" s="362"/>
      <c r="FO30" s="363"/>
      <c r="FP30" s="361"/>
      <c r="FQ30" s="362"/>
      <c r="FR30" s="362"/>
      <c r="FS30" s="362"/>
      <c r="FT30" s="362"/>
      <c r="FU30" s="362"/>
      <c r="FV30" s="363"/>
      <c r="FW30" s="364"/>
      <c r="FX30" s="365"/>
      <c r="FY30" s="365"/>
      <c r="FZ30" s="365"/>
      <c r="GA30" s="365"/>
      <c r="GB30" s="365"/>
      <c r="GC30" s="365"/>
      <c r="GD30" s="365"/>
      <c r="GE30" s="365"/>
      <c r="GF30" s="365"/>
      <c r="GG30" s="365"/>
      <c r="GH30" s="366"/>
      <c r="GI30" s="364"/>
      <c r="GJ30" s="365"/>
      <c r="GK30" s="365"/>
      <c r="GL30" s="365"/>
      <c r="GM30" s="365"/>
      <c r="GN30" s="365"/>
      <c r="GO30" s="365"/>
      <c r="GP30" s="365"/>
      <c r="GQ30" s="365"/>
      <c r="GR30" s="365"/>
      <c r="GS30" s="365"/>
      <c r="GT30" s="366"/>
      <c r="GU30" s="361"/>
      <c r="GV30" s="362"/>
      <c r="GW30" s="362"/>
      <c r="GX30" s="362"/>
      <c r="GY30" s="362"/>
      <c r="GZ30" s="362"/>
      <c r="HA30" s="362"/>
      <c r="HB30" s="362"/>
      <c r="HC30" s="363"/>
      <c r="HD30" s="364"/>
      <c r="HE30" s="365"/>
      <c r="HF30" s="365"/>
      <c r="HG30" s="365"/>
      <c r="HH30" s="365"/>
      <c r="HI30" s="365"/>
      <c r="HJ30" s="365"/>
      <c r="HK30" s="365"/>
      <c r="HL30" s="365"/>
      <c r="HM30" s="365"/>
      <c r="HN30" s="366"/>
      <c r="HO30" s="378"/>
      <c r="HP30" s="379"/>
      <c r="HQ30" s="379"/>
      <c r="HR30" s="379"/>
      <c r="HS30" s="379"/>
      <c r="HT30" s="379"/>
      <c r="HU30" s="379"/>
      <c r="HV30" s="379"/>
      <c r="HW30" s="379"/>
      <c r="HX30" s="379"/>
      <c r="HY30" s="379"/>
      <c r="HZ30" s="379"/>
      <c r="IA30" s="379"/>
      <c r="IB30" s="380"/>
    </row>
    <row r="31" spans="1:236" s="1" customFormat="1" ht="10.5" customHeight="1" x14ac:dyDescent="0.2">
      <c r="A31" s="131" t="s">
        <v>20</v>
      </c>
      <c r="B31" s="132"/>
      <c r="C31" s="132"/>
      <c r="D31" s="132"/>
      <c r="E31" s="133"/>
      <c r="F31" s="163" t="s">
        <v>25</v>
      </c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5"/>
      <c r="AN31" s="358"/>
      <c r="AO31" s="359"/>
      <c r="AP31" s="359"/>
      <c r="AQ31" s="359"/>
      <c r="AR31" s="359"/>
      <c r="AS31" s="359"/>
      <c r="AT31" s="359"/>
      <c r="AU31" s="359"/>
      <c r="AV31" s="359"/>
      <c r="AW31" s="359"/>
      <c r="AX31" s="360"/>
      <c r="AY31" s="163"/>
      <c r="AZ31" s="164"/>
      <c r="BA31" s="164"/>
      <c r="BB31" s="164"/>
      <c r="BC31" s="164"/>
      <c r="BD31" s="164"/>
      <c r="BE31" s="164"/>
      <c r="BF31" s="164"/>
      <c r="BG31" s="165"/>
      <c r="BH31" s="358"/>
      <c r="BI31" s="359"/>
      <c r="BJ31" s="359"/>
      <c r="BK31" s="359"/>
      <c r="BL31" s="359"/>
      <c r="BM31" s="359"/>
      <c r="BN31" s="359"/>
      <c r="BO31" s="359"/>
      <c r="BP31" s="359"/>
      <c r="BQ31" s="359"/>
      <c r="BR31" s="360"/>
      <c r="BS31" s="163"/>
      <c r="BT31" s="164"/>
      <c r="BU31" s="164"/>
      <c r="BV31" s="164"/>
      <c r="BW31" s="164"/>
      <c r="BX31" s="164"/>
      <c r="BY31" s="164"/>
      <c r="BZ31" s="164"/>
      <c r="CA31" s="165"/>
      <c r="CB31" s="358"/>
      <c r="CC31" s="359"/>
      <c r="CD31" s="359"/>
      <c r="CE31" s="359"/>
      <c r="CF31" s="359"/>
      <c r="CG31" s="359"/>
      <c r="CH31" s="359"/>
      <c r="CI31" s="359"/>
      <c r="CJ31" s="359"/>
      <c r="CK31" s="359"/>
      <c r="CL31" s="360"/>
      <c r="CM31" s="163"/>
      <c r="CN31" s="164"/>
      <c r="CO31" s="164"/>
      <c r="CP31" s="164"/>
      <c r="CQ31" s="164"/>
      <c r="CR31" s="164"/>
      <c r="CS31" s="164"/>
      <c r="CT31" s="164"/>
      <c r="CU31" s="165"/>
      <c r="CV31" s="358"/>
      <c r="CW31" s="359"/>
      <c r="CX31" s="359"/>
      <c r="CY31" s="359"/>
      <c r="CZ31" s="359"/>
      <c r="DA31" s="359"/>
      <c r="DB31" s="359"/>
      <c r="DC31" s="359"/>
      <c r="DD31" s="359"/>
      <c r="DE31" s="359"/>
      <c r="DF31" s="360"/>
      <c r="DG31" s="163"/>
      <c r="DH31" s="164"/>
      <c r="DI31" s="164"/>
      <c r="DJ31" s="164"/>
      <c r="DK31" s="164"/>
      <c r="DL31" s="164"/>
      <c r="DM31" s="164"/>
      <c r="DN31" s="164"/>
      <c r="DO31" s="165"/>
      <c r="DP31" s="358"/>
      <c r="DQ31" s="359"/>
      <c r="DR31" s="359"/>
      <c r="DS31" s="359"/>
      <c r="DT31" s="359"/>
      <c r="DU31" s="359"/>
      <c r="DV31" s="359"/>
      <c r="DW31" s="359"/>
      <c r="DX31" s="359"/>
      <c r="DY31" s="359"/>
      <c r="DZ31" s="360"/>
      <c r="EA31" s="163"/>
      <c r="EB31" s="164"/>
      <c r="EC31" s="164"/>
      <c r="ED31" s="164"/>
      <c r="EE31" s="164"/>
      <c r="EF31" s="164"/>
      <c r="EG31" s="164"/>
      <c r="EH31" s="164"/>
      <c r="EI31" s="165"/>
      <c r="EJ31" s="358"/>
      <c r="EK31" s="359"/>
      <c r="EL31" s="359"/>
      <c r="EM31" s="359"/>
      <c r="EN31" s="359"/>
      <c r="EO31" s="359"/>
      <c r="EP31" s="359"/>
      <c r="EQ31" s="359"/>
      <c r="ER31" s="359"/>
      <c r="ES31" s="359"/>
      <c r="ET31" s="360"/>
      <c r="EU31" s="358"/>
      <c r="EV31" s="359"/>
      <c r="EW31" s="359"/>
      <c r="EX31" s="359"/>
      <c r="EY31" s="359"/>
      <c r="EZ31" s="359"/>
      <c r="FA31" s="359"/>
      <c r="FB31" s="359"/>
      <c r="FC31" s="359"/>
      <c r="FD31" s="359"/>
      <c r="FE31" s="359"/>
      <c r="FF31" s="360"/>
      <c r="FG31" s="163"/>
      <c r="FH31" s="164"/>
      <c r="FI31" s="164"/>
      <c r="FJ31" s="164"/>
      <c r="FK31" s="164"/>
      <c r="FL31" s="164"/>
      <c r="FM31" s="164"/>
      <c r="FN31" s="164"/>
      <c r="FO31" s="165"/>
      <c r="FP31" s="163"/>
      <c r="FQ31" s="164"/>
      <c r="FR31" s="164"/>
      <c r="FS31" s="164"/>
      <c r="FT31" s="164"/>
      <c r="FU31" s="164"/>
      <c r="FV31" s="165"/>
      <c r="FW31" s="358"/>
      <c r="FX31" s="359"/>
      <c r="FY31" s="359"/>
      <c r="FZ31" s="359"/>
      <c r="GA31" s="359"/>
      <c r="GB31" s="359"/>
      <c r="GC31" s="359"/>
      <c r="GD31" s="359"/>
      <c r="GE31" s="359"/>
      <c r="GF31" s="359"/>
      <c r="GG31" s="359"/>
      <c r="GH31" s="360"/>
      <c r="GI31" s="358"/>
      <c r="GJ31" s="359"/>
      <c r="GK31" s="359"/>
      <c r="GL31" s="359"/>
      <c r="GM31" s="359"/>
      <c r="GN31" s="359"/>
      <c r="GO31" s="359"/>
      <c r="GP31" s="359"/>
      <c r="GQ31" s="359"/>
      <c r="GR31" s="359"/>
      <c r="GS31" s="359"/>
      <c r="GT31" s="360"/>
      <c r="GU31" s="163"/>
      <c r="GV31" s="164"/>
      <c r="GW31" s="164"/>
      <c r="GX31" s="164"/>
      <c r="GY31" s="164"/>
      <c r="GZ31" s="164"/>
      <c r="HA31" s="164"/>
      <c r="HB31" s="164"/>
      <c r="HC31" s="165"/>
      <c r="HD31" s="358"/>
      <c r="HE31" s="359"/>
      <c r="HF31" s="359"/>
      <c r="HG31" s="359"/>
      <c r="HH31" s="359"/>
      <c r="HI31" s="359"/>
      <c r="HJ31" s="359"/>
      <c r="HK31" s="359"/>
      <c r="HL31" s="359"/>
      <c r="HM31" s="359"/>
      <c r="HN31" s="360"/>
      <c r="HO31" s="375"/>
      <c r="HP31" s="376"/>
      <c r="HQ31" s="376"/>
      <c r="HR31" s="376"/>
      <c r="HS31" s="376"/>
      <c r="HT31" s="376"/>
      <c r="HU31" s="376"/>
      <c r="HV31" s="376"/>
      <c r="HW31" s="376"/>
      <c r="HX31" s="376"/>
      <c r="HY31" s="376"/>
      <c r="HZ31" s="376"/>
      <c r="IA31" s="376"/>
      <c r="IB31" s="377"/>
    </row>
    <row r="32" spans="1:236" s="1" customFormat="1" ht="23.25" customHeight="1" x14ac:dyDescent="0.2">
      <c r="A32" s="131" t="s">
        <v>51</v>
      </c>
      <c r="B32" s="132"/>
      <c r="C32" s="132"/>
      <c r="D32" s="132"/>
      <c r="E32" s="133"/>
      <c r="F32" s="157" t="s">
        <v>18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9"/>
      <c r="AN32" s="358"/>
      <c r="AO32" s="359"/>
      <c r="AP32" s="359"/>
      <c r="AQ32" s="359"/>
      <c r="AR32" s="359"/>
      <c r="AS32" s="359"/>
      <c r="AT32" s="359"/>
      <c r="AU32" s="359"/>
      <c r="AV32" s="359"/>
      <c r="AW32" s="359"/>
      <c r="AX32" s="360"/>
      <c r="AY32" s="163"/>
      <c r="AZ32" s="164"/>
      <c r="BA32" s="164"/>
      <c r="BB32" s="164"/>
      <c r="BC32" s="164"/>
      <c r="BD32" s="164"/>
      <c r="BE32" s="164"/>
      <c r="BF32" s="164"/>
      <c r="BG32" s="165"/>
      <c r="BH32" s="358"/>
      <c r="BI32" s="359"/>
      <c r="BJ32" s="359"/>
      <c r="BK32" s="359"/>
      <c r="BL32" s="359"/>
      <c r="BM32" s="359"/>
      <c r="BN32" s="359"/>
      <c r="BO32" s="359"/>
      <c r="BP32" s="359"/>
      <c r="BQ32" s="359"/>
      <c r="BR32" s="360"/>
      <c r="BS32" s="163"/>
      <c r="BT32" s="164"/>
      <c r="BU32" s="164"/>
      <c r="BV32" s="164"/>
      <c r="BW32" s="164"/>
      <c r="BX32" s="164"/>
      <c r="BY32" s="164"/>
      <c r="BZ32" s="164"/>
      <c r="CA32" s="165"/>
      <c r="CB32" s="358"/>
      <c r="CC32" s="359"/>
      <c r="CD32" s="359"/>
      <c r="CE32" s="359"/>
      <c r="CF32" s="359"/>
      <c r="CG32" s="359"/>
      <c r="CH32" s="359"/>
      <c r="CI32" s="359"/>
      <c r="CJ32" s="359"/>
      <c r="CK32" s="359"/>
      <c r="CL32" s="360"/>
      <c r="CM32" s="163"/>
      <c r="CN32" s="164"/>
      <c r="CO32" s="164"/>
      <c r="CP32" s="164"/>
      <c r="CQ32" s="164"/>
      <c r="CR32" s="164"/>
      <c r="CS32" s="164"/>
      <c r="CT32" s="164"/>
      <c r="CU32" s="165"/>
      <c r="CV32" s="358"/>
      <c r="CW32" s="359"/>
      <c r="CX32" s="359"/>
      <c r="CY32" s="359"/>
      <c r="CZ32" s="359"/>
      <c r="DA32" s="359"/>
      <c r="DB32" s="359"/>
      <c r="DC32" s="359"/>
      <c r="DD32" s="359"/>
      <c r="DE32" s="359"/>
      <c r="DF32" s="360"/>
      <c r="DG32" s="163"/>
      <c r="DH32" s="164"/>
      <c r="DI32" s="164"/>
      <c r="DJ32" s="164"/>
      <c r="DK32" s="164"/>
      <c r="DL32" s="164"/>
      <c r="DM32" s="164"/>
      <c r="DN32" s="164"/>
      <c r="DO32" s="165"/>
      <c r="DP32" s="358"/>
      <c r="DQ32" s="359"/>
      <c r="DR32" s="359"/>
      <c r="DS32" s="359"/>
      <c r="DT32" s="359"/>
      <c r="DU32" s="359"/>
      <c r="DV32" s="359"/>
      <c r="DW32" s="359"/>
      <c r="DX32" s="359"/>
      <c r="DY32" s="359"/>
      <c r="DZ32" s="360"/>
      <c r="EA32" s="163"/>
      <c r="EB32" s="164"/>
      <c r="EC32" s="164"/>
      <c r="ED32" s="164"/>
      <c r="EE32" s="164"/>
      <c r="EF32" s="164"/>
      <c r="EG32" s="164"/>
      <c r="EH32" s="164"/>
      <c r="EI32" s="165"/>
      <c r="EJ32" s="358"/>
      <c r="EK32" s="359"/>
      <c r="EL32" s="359"/>
      <c r="EM32" s="359"/>
      <c r="EN32" s="359"/>
      <c r="EO32" s="359"/>
      <c r="EP32" s="359"/>
      <c r="EQ32" s="359"/>
      <c r="ER32" s="359"/>
      <c r="ES32" s="359"/>
      <c r="ET32" s="360"/>
      <c r="EU32" s="358"/>
      <c r="EV32" s="359"/>
      <c r="EW32" s="359"/>
      <c r="EX32" s="359"/>
      <c r="EY32" s="359"/>
      <c r="EZ32" s="359"/>
      <c r="FA32" s="359"/>
      <c r="FB32" s="359"/>
      <c r="FC32" s="359"/>
      <c r="FD32" s="359"/>
      <c r="FE32" s="359"/>
      <c r="FF32" s="360"/>
      <c r="FG32" s="163"/>
      <c r="FH32" s="164"/>
      <c r="FI32" s="164"/>
      <c r="FJ32" s="164"/>
      <c r="FK32" s="164"/>
      <c r="FL32" s="164"/>
      <c r="FM32" s="164"/>
      <c r="FN32" s="164"/>
      <c r="FO32" s="165"/>
      <c r="FP32" s="163"/>
      <c r="FQ32" s="164"/>
      <c r="FR32" s="164"/>
      <c r="FS32" s="164"/>
      <c r="FT32" s="164"/>
      <c r="FU32" s="164"/>
      <c r="FV32" s="165"/>
      <c r="FW32" s="358"/>
      <c r="FX32" s="359"/>
      <c r="FY32" s="359"/>
      <c r="FZ32" s="359"/>
      <c r="GA32" s="359"/>
      <c r="GB32" s="359"/>
      <c r="GC32" s="359"/>
      <c r="GD32" s="359"/>
      <c r="GE32" s="359"/>
      <c r="GF32" s="359"/>
      <c r="GG32" s="359"/>
      <c r="GH32" s="360"/>
      <c r="GI32" s="358"/>
      <c r="GJ32" s="359"/>
      <c r="GK32" s="359"/>
      <c r="GL32" s="359"/>
      <c r="GM32" s="359"/>
      <c r="GN32" s="359"/>
      <c r="GO32" s="359"/>
      <c r="GP32" s="359"/>
      <c r="GQ32" s="359"/>
      <c r="GR32" s="359"/>
      <c r="GS32" s="359"/>
      <c r="GT32" s="360"/>
      <c r="GU32" s="163"/>
      <c r="GV32" s="164"/>
      <c r="GW32" s="164"/>
      <c r="GX32" s="164"/>
      <c r="GY32" s="164"/>
      <c r="GZ32" s="164"/>
      <c r="HA32" s="164"/>
      <c r="HB32" s="164"/>
      <c r="HC32" s="165"/>
      <c r="HD32" s="358"/>
      <c r="HE32" s="359"/>
      <c r="HF32" s="359"/>
      <c r="HG32" s="359"/>
      <c r="HH32" s="359"/>
      <c r="HI32" s="359"/>
      <c r="HJ32" s="359"/>
      <c r="HK32" s="359"/>
      <c r="HL32" s="359"/>
      <c r="HM32" s="359"/>
      <c r="HN32" s="360"/>
      <c r="HO32" s="375"/>
      <c r="HP32" s="376"/>
      <c r="HQ32" s="376"/>
      <c r="HR32" s="376"/>
      <c r="HS32" s="376"/>
      <c r="HT32" s="376"/>
      <c r="HU32" s="376"/>
      <c r="HV32" s="376"/>
      <c r="HW32" s="376"/>
      <c r="HX32" s="376"/>
      <c r="HY32" s="376"/>
      <c r="HZ32" s="376"/>
      <c r="IA32" s="376"/>
      <c r="IB32" s="377"/>
    </row>
    <row r="33" spans="1:236" s="1" customFormat="1" ht="10.5" customHeight="1" x14ac:dyDescent="0.2">
      <c r="A33" s="124" t="s">
        <v>16</v>
      </c>
      <c r="B33" s="125"/>
      <c r="C33" s="125"/>
      <c r="D33" s="125"/>
      <c r="E33" s="126"/>
      <c r="F33" s="127" t="s">
        <v>19</v>
      </c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9"/>
      <c r="AN33" s="364"/>
      <c r="AO33" s="365"/>
      <c r="AP33" s="365"/>
      <c r="AQ33" s="365"/>
      <c r="AR33" s="365"/>
      <c r="AS33" s="365"/>
      <c r="AT33" s="365"/>
      <c r="AU33" s="365"/>
      <c r="AV33" s="365"/>
      <c r="AW33" s="365"/>
      <c r="AX33" s="366"/>
      <c r="AY33" s="361"/>
      <c r="AZ33" s="362"/>
      <c r="BA33" s="362"/>
      <c r="BB33" s="362"/>
      <c r="BC33" s="362"/>
      <c r="BD33" s="362"/>
      <c r="BE33" s="362"/>
      <c r="BF33" s="362"/>
      <c r="BG33" s="363"/>
      <c r="BH33" s="364"/>
      <c r="BI33" s="365"/>
      <c r="BJ33" s="365"/>
      <c r="BK33" s="365"/>
      <c r="BL33" s="365"/>
      <c r="BM33" s="365"/>
      <c r="BN33" s="365"/>
      <c r="BO33" s="365"/>
      <c r="BP33" s="365"/>
      <c r="BQ33" s="365"/>
      <c r="BR33" s="366"/>
      <c r="BS33" s="361"/>
      <c r="BT33" s="362"/>
      <c r="BU33" s="362"/>
      <c r="BV33" s="362"/>
      <c r="BW33" s="362"/>
      <c r="BX33" s="362"/>
      <c r="BY33" s="362"/>
      <c r="BZ33" s="362"/>
      <c r="CA33" s="363"/>
      <c r="CB33" s="364"/>
      <c r="CC33" s="365"/>
      <c r="CD33" s="365"/>
      <c r="CE33" s="365"/>
      <c r="CF33" s="365"/>
      <c r="CG33" s="365"/>
      <c r="CH33" s="365"/>
      <c r="CI33" s="365"/>
      <c r="CJ33" s="365"/>
      <c r="CK33" s="365"/>
      <c r="CL33" s="366"/>
      <c r="CM33" s="361"/>
      <c r="CN33" s="362"/>
      <c r="CO33" s="362"/>
      <c r="CP33" s="362"/>
      <c r="CQ33" s="362"/>
      <c r="CR33" s="362"/>
      <c r="CS33" s="362"/>
      <c r="CT33" s="362"/>
      <c r="CU33" s="363"/>
      <c r="CV33" s="364"/>
      <c r="CW33" s="365"/>
      <c r="CX33" s="365"/>
      <c r="CY33" s="365"/>
      <c r="CZ33" s="365"/>
      <c r="DA33" s="365"/>
      <c r="DB33" s="365"/>
      <c r="DC33" s="365"/>
      <c r="DD33" s="365"/>
      <c r="DE33" s="365"/>
      <c r="DF33" s="366"/>
      <c r="DG33" s="361"/>
      <c r="DH33" s="362"/>
      <c r="DI33" s="362"/>
      <c r="DJ33" s="362"/>
      <c r="DK33" s="362"/>
      <c r="DL33" s="362"/>
      <c r="DM33" s="362"/>
      <c r="DN33" s="362"/>
      <c r="DO33" s="363"/>
      <c r="DP33" s="364"/>
      <c r="DQ33" s="365"/>
      <c r="DR33" s="365"/>
      <c r="DS33" s="365"/>
      <c r="DT33" s="365"/>
      <c r="DU33" s="365"/>
      <c r="DV33" s="365"/>
      <c r="DW33" s="365"/>
      <c r="DX33" s="365"/>
      <c r="DY33" s="365"/>
      <c r="DZ33" s="366"/>
      <c r="EA33" s="361"/>
      <c r="EB33" s="362"/>
      <c r="EC33" s="362"/>
      <c r="ED33" s="362"/>
      <c r="EE33" s="362"/>
      <c r="EF33" s="362"/>
      <c r="EG33" s="362"/>
      <c r="EH33" s="362"/>
      <c r="EI33" s="363"/>
      <c r="EJ33" s="364"/>
      <c r="EK33" s="365"/>
      <c r="EL33" s="365"/>
      <c r="EM33" s="365"/>
      <c r="EN33" s="365"/>
      <c r="EO33" s="365"/>
      <c r="EP33" s="365"/>
      <c r="EQ33" s="365"/>
      <c r="ER33" s="365"/>
      <c r="ES33" s="365"/>
      <c r="ET33" s="366"/>
      <c r="EU33" s="364"/>
      <c r="EV33" s="365"/>
      <c r="EW33" s="365"/>
      <c r="EX33" s="365"/>
      <c r="EY33" s="365"/>
      <c r="EZ33" s="365"/>
      <c r="FA33" s="365"/>
      <c r="FB33" s="365"/>
      <c r="FC33" s="365"/>
      <c r="FD33" s="365"/>
      <c r="FE33" s="365"/>
      <c r="FF33" s="366"/>
      <c r="FG33" s="361"/>
      <c r="FH33" s="362"/>
      <c r="FI33" s="362"/>
      <c r="FJ33" s="362"/>
      <c r="FK33" s="362"/>
      <c r="FL33" s="362"/>
      <c r="FM33" s="362"/>
      <c r="FN33" s="362"/>
      <c r="FO33" s="363"/>
      <c r="FP33" s="361"/>
      <c r="FQ33" s="362"/>
      <c r="FR33" s="362"/>
      <c r="FS33" s="362"/>
      <c r="FT33" s="362"/>
      <c r="FU33" s="362"/>
      <c r="FV33" s="363"/>
      <c r="FW33" s="364"/>
      <c r="FX33" s="365"/>
      <c r="FY33" s="365"/>
      <c r="FZ33" s="365"/>
      <c r="GA33" s="365"/>
      <c r="GB33" s="365"/>
      <c r="GC33" s="365"/>
      <c r="GD33" s="365"/>
      <c r="GE33" s="365"/>
      <c r="GF33" s="365"/>
      <c r="GG33" s="365"/>
      <c r="GH33" s="366"/>
      <c r="GI33" s="364"/>
      <c r="GJ33" s="365"/>
      <c r="GK33" s="365"/>
      <c r="GL33" s="365"/>
      <c r="GM33" s="365"/>
      <c r="GN33" s="365"/>
      <c r="GO33" s="365"/>
      <c r="GP33" s="365"/>
      <c r="GQ33" s="365"/>
      <c r="GR33" s="365"/>
      <c r="GS33" s="365"/>
      <c r="GT33" s="366"/>
      <c r="GU33" s="361"/>
      <c r="GV33" s="362"/>
      <c r="GW33" s="362"/>
      <c r="GX33" s="362"/>
      <c r="GY33" s="362"/>
      <c r="GZ33" s="362"/>
      <c r="HA33" s="362"/>
      <c r="HB33" s="362"/>
      <c r="HC33" s="363"/>
      <c r="HD33" s="364"/>
      <c r="HE33" s="365"/>
      <c r="HF33" s="365"/>
      <c r="HG33" s="365"/>
      <c r="HH33" s="365"/>
      <c r="HI33" s="365"/>
      <c r="HJ33" s="365"/>
      <c r="HK33" s="365"/>
      <c r="HL33" s="365"/>
      <c r="HM33" s="365"/>
      <c r="HN33" s="366"/>
      <c r="HO33" s="378"/>
      <c r="HP33" s="379"/>
      <c r="HQ33" s="379"/>
      <c r="HR33" s="379"/>
      <c r="HS33" s="379"/>
      <c r="HT33" s="379"/>
      <c r="HU33" s="379"/>
      <c r="HV33" s="379"/>
      <c r="HW33" s="379"/>
      <c r="HX33" s="379"/>
      <c r="HY33" s="379"/>
      <c r="HZ33" s="379"/>
      <c r="IA33" s="379"/>
      <c r="IB33" s="380"/>
    </row>
    <row r="34" spans="1:236" s="1" customFormat="1" ht="10.5" customHeight="1" x14ac:dyDescent="0.2">
      <c r="A34" s="124" t="s">
        <v>20</v>
      </c>
      <c r="B34" s="125"/>
      <c r="C34" s="125"/>
      <c r="D34" s="125"/>
      <c r="E34" s="126"/>
      <c r="F34" s="127" t="s">
        <v>21</v>
      </c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9"/>
      <c r="AN34" s="364"/>
      <c r="AO34" s="365"/>
      <c r="AP34" s="365"/>
      <c r="AQ34" s="365"/>
      <c r="AR34" s="365"/>
      <c r="AS34" s="365"/>
      <c r="AT34" s="365"/>
      <c r="AU34" s="365"/>
      <c r="AV34" s="365"/>
      <c r="AW34" s="365"/>
      <c r="AX34" s="366"/>
      <c r="AY34" s="361"/>
      <c r="AZ34" s="362"/>
      <c r="BA34" s="362"/>
      <c r="BB34" s="362"/>
      <c r="BC34" s="362"/>
      <c r="BD34" s="362"/>
      <c r="BE34" s="362"/>
      <c r="BF34" s="362"/>
      <c r="BG34" s="363"/>
      <c r="BH34" s="364"/>
      <c r="BI34" s="365"/>
      <c r="BJ34" s="365"/>
      <c r="BK34" s="365"/>
      <c r="BL34" s="365"/>
      <c r="BM34" s="365"/>
      <c r="BN34" s="365"/>
      <c r="BO34" s="365"/>
      <c r="BP34" s="365"/>
      <c r="BQ34" s="365"/>
      <c r="BR34" s="366"/>
      <c r="BS34" s="361"/>
      <c r="BT34" s="362"/>
      <c r="BU34" s="362"/>
      <c r="BV34" s="362"/>
      <c r="BW34" s="362"/>
      <c r="BX34" s="362"/>
      <c r="BY34" s="362"/>
      <c r="BZ34" s="362"/>
      <c r="CA34" s="363"/>
      <c r="CB34" s="364"/>
      <c r="CC34" s="365"/>
      <c r="CD34" s="365"/>
      <c r="CE34" s="365"/>
      <c r="CF34" s="365"/>
      <c r="CG34" s="365"/>
      <c r="CH34" s="365"/>
      <c r="CI34" s="365"/>
      <c r="CJ34" s="365"/>
      <c r="CK34" s="365"/>
      <c r="CL34" s="366"/>
      <c r="CM34" s="361"/>
      <c r="CN34" s="362"/>
      <c r="CO34" s="362"/>
      <c r="CP34" s="362"/>
      <c r="CQ34" s="362"/>
      <c r="CR34" s="362"/>
      <c r="CS34" s="362"/>
      <c r="CT34" s="362"/>
      <c r="CU34" s="363"/>
      <c r="CV34" s="364"/>
      <c r="CW34" s="365"/>
      <c r="CX34" s="365"/>
      <c r="CY34" s="365"/>
      <c r="CZ34" s="365"/>
      <c r="DA34" s="365"/>
      <c r="DB34" s="365"/>
      <c r="DC34" s="365"/>
      <c r="DD34" s="365"/>
      <c r="DE34" s="365"/>
      <c r="DF34" s="366"/>
      <c r="DG34" s="361"/>
      <c r="DH34" s="362"/>
      <c r="DI34" s="362"/>
      <c r="DJ34" s="362"/>
      <c r="DK34" s="362"/>
      <c r="DL34" s="362"/>
      <c r="DM34" s="362"/>
      <c r="DN34" s="362"/>
      <c r="DO34" s="363"/>
      <c r="DP34" s="364"/>
      <c r="DQ34" s="365"/>
      <c r="DR34" s="365"/>
      <c r="DS34" s="365"/>
      <c r="DT34" s="365"/>
      <c r="DU34" s="365"/>
      <c r="DV34" s="365"/>
      <c r="DW34" s="365"/>
      <c r="DX34" s="365"/>
      <c r="DY34" s="365"/>
      <c r="DZ34" s="366"/>
      <c r="EA34" s="361"/>
      <c r="EB34" s="362"/>
      <c r="EC34" s="362"/>
      <c r="ED34" s="362"/>
      <c r="EE34" s="362"/>
      <c r="EF34" s="362"/>
      <c r="EG34" s="362"/>
      <c r="EH34" s="362"/>
      <c r="EI34" s="363"/>
      <c r="EJ34" s="364"/>
      <c r="EK34" s="365"/>
      <c r="EL34" s="365"/>
      <c r="EM34" s="365"/>
      <c r="EN34" s="365"/>
      <c r="EO34" s="365"/>
      <c r="EP34" s="365"/>
      <c r="EQ34" s="365"/>
      <c r="ER34" s="365"/>
      <c r="ES34" s="365"/>
      <c r="ET34" s="366"/>
      <c r="EU34" s="364"/>
      <c r="EV34" s="365"/>
      <c r="EW34" s="365"/>
      <c r="EX34" s="365"/>
      <c r="EY34" s="365"/>
      <c r="EZ34" s="365"/>
      <c r="FA34" s="365"/>
      <c r="FB34" s="365"/>
      <c r="FC34" s="365"/>
      <c r="FD34" s="365"/>
      <c r="FE34" s="365"/>
      <c r="FF34" s="366"/>
      <c r="FG34" s="361"/>
      <c r="FH34" s="362"/>
      <c r="FI34" s="362"/>
      <c r="FJ34" s="362"/>
      <c r="FK34" s="362"/>
      <c r="FL34" s="362"/>
      <c r="FM34" s="362"/>
      <c r="FN34" s="362"/>
      <c r="FO34" s="363"/>
      <c r="FP34" s="361"/>
      <c r="FQ34" s="362"/>
      <c r="FR34" s="362"/>
      <c r="FS34" s="362"/>
      <c r="FT34" s="362"/>
      <c r="FU34" s="362"/>
      <c r="FV34" s="363"/>
      <c r="FW34" s="364"/>
      <c r="FX34" s="365"/>
      <c r="FY34" s="365"/>
      <c r="FZ34" s="365"/>
      <c r="GA34" s="365"/>
      <c r="GB34" s="365"/>
      <c r="GC34" s="365"/>
      <c r="GD34" s="365"/>
      <c r="GE34" s="365"/>
      <c r="GF34" s="365"/>
      <c r="GG34" s="365"/>
      <c r="GH34" s="366"/>
      <c r="GI34" s="364"/>
      <c r="GJ34" s="365"/>
      <c r="GK34" s="365"/>
      <c r="GL34" s="365"/>
      <c r="GM34" s="365"/>
      <c r="GN34" s="365"/>
      <c r="GO34" s="365"/>
      <c r="GP34" s="365"/>
      <c r="GQ34" s="365"/>
      <c r="GR34" s="365"/>
      <c r="GS34" s="365"/>
      <c r="GT34" s="366"/>
      <c r="GU34" s="361"/>
      <c r="GV34" s="362"/>
      <c r="GW34" s="362"/>
      <c r="GX34" s="362"/>
      <c r="GY34" s="362"/>
      <c r="GZ34" s="362"/>
      <c r="HA34" s="362"/>
      <c r="HB34" s="362"/>
      <c r="HC34" s="363"/>
      <c r="HD34" s="364"/>
      <c r="HE34" s="365"/>
      <c r="HF34" s="365"/>
      <c r="HG34" s="365"/>
      <c r="HH34" s="365"/>
      <c r="HI34" s="365"/>
      <c r="HJ34" s="365"/>
      <c r="HK34" s="365"/>
      <c r="HL34" s="365"/>
      <c r="HM34" s="365"/>
      <c r="HN34" s="366"/>
      <c r="HO34" s="378"/>
      <c r="HP34" s="379"/>
      <c r="HQ34" s="379"/>
      <c r="HR34" s="379"/>
      <c r="HS34" s="379"/>
      <c r="HT34" s="379"/>
      <c r="HU34" s="379"/>
      <c r="HV34" s="379"/>
      <c r="HW34" s="379"/>
      <c r="HX34" s="379"/>
      <c r="HY34" s="379"/>
      <c r="HZ34" s="379"/>
      <c r="IA34" s="379"/>
      <c r="IB34" s="380"/>
    </row>
    <row r="35" spans="1:236" s="1" customFormat="1" ht="10.5" customHeight="1" x14ac:dyDescent="0.2">
      <c r="A35" s="124" t="s">
        <v>22</v>
      </c>
      <c r="B35" s="125"/>
      <c r="C35" s="125"/>
      <c r="D35" s="125"/>
      <c r="E35" s="126"/>
      <c r="F35" s="127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9"/>
      <c r="AN35" s="364"/>
      <c r="AO35" s="365"/>
      <c r="AP35" s="365"/>
      <c r="AQ35" s="365"/>
      <c r="AR35" s="365"/>
      <c r="AS35" s="365"/>
      <c r="AT35" s="365"/>
      <c r="AU35" s="365"/>
      <c r="AV35" s="365"/>
      <c r="AW35" s="365"/>
      <c r="AX35" s="366"/>
      <c r="AY35" s="361"/>
      <c r="AZ35" s="362"/>
      <c r="BA35" s="362"/>
      <c r="BB35" s="362"/>
      <c r="BC35" s="362"/>
      <c r="BD35" s="362"/>
      <c r="BE35" s="362"/>
      <c r="BF35" s="362"/>
      <c r="BG35" s="363"/>
      <c r="BH35" s="364"/>
      <c r="BI35" s="365"/>
      <c r="BJ35" s="365"/>
      <c r="BK35" s="365"/>
      <c r="BL35" s="365"/>
      <c r="BM35" s="365"/>
      <c r="BN35" s="365"/>
      <c r="BO35" s="365"/>
      <c r="BP35" s="365"/>
      <c r="BQ35" s="365"/>
      <c r="BR35" s="366"/>
      <c r="BS35" s="361"/>
      <c r="BT35" s="362"/>
      <c r="BU35" s="362"/>
      <c r="BV35" s="362"/>
      <c r="BW35" s="362"/>
      <c r="BX35" s="362"/>
      <c r="BY35" s="362"/>
      <c r="BZ35" s="362"/>
      <c r="CA35" s="363"/>
      <c r="CB35" s="364"/>
      <c r="CC35" s="365"/>
      <c r="CD35" s="365"/>
      <c r="CE35" s="365"/>
      <c r="CF35" s="365"/>
      <c r="CG35" s="365"/>
      <c r="CH35" s="365"/>
      <c r="CI35" s="365"/>
      <c r="CJ35" s="365"/>
      <c r="CK35" s="365"/>
      <c r="CL35" s="366"/>
      <c r="CM35" s="361"/>
      <c r="CN35" s="362"/>
      <c r="CO35" s="362"/>
      <c r="CP35" s="362"/>
      <c r="CQ35" s="362"/>
      <c r="CR35" s="362"/>
      <c r="CS35" s="362"/>
      <c r="CT35" s="362"/>
      <c r="CU35" s="363"/>
      <c r="CV35" s="364"/>
      <c r="CW35" s="365"/>
      <c r="CX35" s="365"/>
      <c r="CY35" s="365"/>
      <c r="CZ35" s="365"/>
      <c r="DA35" s="365"/>
      <c r="DB35" s="365"/>
      <c r="DC35" s="365"/>
      <c r="DD35" s="365"/>
      <c r="DE35" s="365"/>
      <c r="DF35" s="366"/>
      <c r="DG35" s="361"/>
      <c r="DH35" s="362"/>
      <c r="DI35" s="362"/>
      <c r="DJ35" s="362"/>
      <c r="DK35" s="362"/>
      <c r="DL35" s="362"/>
      <c r="DM35" s="362"/>
      <c r="DN35" s="362"/>
      <c r="DO35" s="363"/>
      <c r="DP35" s="364"/>
      <c r="DQ35" s="365"/>
      <c r="DR35" s="365"/>
      <c r="DS35" s="365"/>
      <c r="DT35" s="365"/>
      <c r="DU35" s="365"/>
      <c r="DV35" s="365"/>
      <c r="DW35" s="365"/>
      <c r="DX35" s="365"/>
      <c r="DY35" s="365"/>
      <c r="DZ35" s="366"/>
      <c r="EA35" s="361"/>
      <c r="EB35" s="362"/>
      <c r="EC35" s="362"/>
      <c r="ED35" s="362"/>
      <c r="EE35" s="362"/>
      <c r="EF35" s="362"/>
      <c r="EG35" s="362"/>
      <c r="EH35" s="362"/>
      <c r="EI35" s="363"/>
      <c r="EJ35" s="364"/>
      <c r="EK35" s="365"/>
      <c r="EL35" s="365"/>
      <c r="EM35" s="365"/>
      <c r="EN35" s="365"/>
      <c r="EO35" s="365"/>
      <c r="EP35" s="365"/>
      <c r="EQ35" s="365"/>
      <c r="ER35" s="365"/>
      <c r="ES35" s="365"/>
      <c r="ET35" s="366"/>
      <c r="EU35" s="364"/>
      <c r="EV35" s="365"/>
      <c r="EW35" s="365"/>
      <c r="EX35" s="365"/>
      <c r="EY35" s="365"/>
      <c r="EZ35" s="365"/>
      <c r="FA35" s="365"/>
      <c r="FB35" s="365"/>
      <c r="FC35" s="365"/>
      <c r="FD35" s="365"/>
      <c r="FE35" s="365"/>
      <c r="FF35" s="366"/>
      <c r="FG35" s="361"/>
      <c r="FH35" s="362"/>
      <c r="FI35" s="362"/>
      <c r="FJ35" s="362"/>
      <c r="FK35" s="362"/>
      <c r="FL35" s="362"/>
      <c r="FM35" s="362"/>
      <c r="FN35" s="362"/>
      <c r="FO35" s="363"/>
      <c r="FP35" s="361"/>
      <c r="FQ35" s="362"/>
      <c r="FR35" s="362"/>
      <c r="FS35" s="362"/>
      <c r="FT35" s="362"/>
      <c r="FU35" s="362"/>
      <c r="FV35" s="363"/>
      <c r="FW35" s="364"/>
      <c r="FX35" s="365"/>
      <c r="FY35" s="365"/>
      <c r="FZ35" s="365"/>
      <c r="GA35" s="365"/>
      <c r="GB35" s="365"/>
      <c r="GC35" s="365"/>
      <c r="GD35" s="365"/>
      <c r="GE35" s="365"/>
      <c r="GF35" s="365"/>
      <c r="GG35" s="365"/>
      <c r="GH35" s="366"/>
      <c r="GI35" s="364"/>
      <c r="GJ35" s="365"/>
      <c r="GK35" s="365"/>
      <c r="GL35" s="365"/>
      <c r="GM35" s="365"/>
      <c r="GN35" s="365"/>
      <c r="GO35" s="365"/>
      <c r="GP35" s="365"/>
      <c r="GQ35" s="365"/>
      <c r="GR35" s="365"/>
      <c r="GS35" s="365"/>
      <c r="GT35" s="366"/>
      <c r="GU35" s="361"/>
      <c r="GV35" s="362"/>
      <c r="GW35" s="362"/>
      <c r="GX35" s="362"/>
      <c r="GY35" s="362"/>
      <c r="GZ35" s="362"/>
      <c r="HA35" s="362"/>
      <c r="HB35" s="362"/>
      <c r="HC35" s="363"/>
      <c r="HD35" s="364"/>
      <c r="HE35" s="365"/>
      <c r="HF35" s="365"/>
      <c r="HG35" s="365"/>
      <c r="HH35" s="365"/>
      <c r="HI35" s="365"/>
      <c r="HJ35" s="365"/>
      <c r="HK35" s="365"/>
      <c r="HL35" s="365"/>
      <c r="HM35" s="365"/>
      <c r="HN35" s="366"/>
      <c r="HO35" s="378"/>
      <c r="HP35" s="379"/>
      <c r="HQ35" s="379"/>
      <c r="HR35" s="379"/>
      <c r="HS35" s="379"/>
      <c r="HT35" s="379"/>
      <c r="HU35" s="379"/>
      <c r="HV35" s="379"/>
      <c r="HW35" s="379"/>
      <c r="HX35" s="379"/>
      <c r="HY35" s="379"/>
      <c r="HZ35" s="379"/>
      <c r="IA35" s="379"/>
      <c r="IB35" s="380"/>
    </row>
    <row r="36" spans="1:236" s="1" customFormat="1" ht="10.5" customHeight="1" x14ac:dyDescent="0.2">
      <c r="A36" s="131" t="s">
        <v>52</v>
      </c>
      <c r="B36" s="132"/>
      <c r="C36" s="132"/>
      <c r="D36" s="132"/>
      <c r="E36" s="133"/>
      <c r="F36" s="160" t="s">
        <v>26</v>
      </c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2"/>
      <c r="AN36" s="358"/>
      <c r="AO36" s="359"/>
      <c r="AP36" s="359"/>
      <c r="AQ36" s="359"/>
      <c r="AR36" s="359"/>
      <c r="AS36" s="359"/>
      <c r="AT36" s="359"/>
      <c r="AU36" s="359"/>
      <c r="AV36" s="359"/>
      <c r="AW36" s="359"/>
      <c r="AX36" s="360"/>
      <c r="AY36" s="163"/>
      <c r="AZ36" s="164"/>
      <c r="BA36" s="164"/>
      <c r="BB36" s="164"/>
      <c r="BC36" s="164"/>
      <c r="BD36" s="164"/>
      <c r="BE36" s="164"/>
      <c r="BF36" s="164"/>
      <c r="BG36" s="165"/>
      <c r="BH36" s="358"/>
      <c r="BI36" s="359"/>
      <c r="BJ36" s="359"/>
      <c r="BK36" s="359"/>
      <c r="BL36" s="359"/>
      <c r="BM36" s="359"/>
      <c r="BN36" s="359"/>
      <c r="BO36" s="359"/>
      <c r="BP36" s="359"/>
      <c r="BQ36" s="359"/>
      <c r="BR36" s="360"/>
      <c r="BS36" s="163"/>
      <c r="BT36" s="164"/>
      <c r="BU36" s="164"/>
      <c r="BV36" s="164"/>
      <c r="BW36" s="164"/>
      <c r="BX36" s="164"/>
      <c r="BY36" s="164"/>
      <c r="BZ36" s="164"/>
      <c r="CA36" s="165"/>
      <c r="CB36" s="358"/>
      <c r="CC36" s="359"/>
      <c r="CD36" s="359"/>
      <c r="CE36" s="359"/>
      <c r="CF36" s="359"/>
      <c r="CG36" s="359"/>
      <c r="CH36" s="359"/>
      <c r="CI36" s="359"/>
      <c r="CJ36" s="359"/>
      <c r="CK36" s="359"/>
      <c r="CL36" s="360"/>
      <c r="CM36" s="163"/>
      <c r="CN36" s="164"/>
      <c r="CO36" s="164"/>
      <c r="CP36" s="164"/>
      <c r="CQ36" s="164"/>
      <c r="CR36" s="164"/>
      <c r="CS36" s="164"/>
      <c r="CT36" s="164"/>
      <c r="CU36" s="165"/>
      <c r="CV36" s="358"/>
      <c r="CW36" s="359"/>
      <c r="CX36" s="359"/>
      <c r="CY36" s="359"/>
      <c r="CZ36" s="359"/>
      <c r="DA36" s="359"/>
      <c r="DB36" s="359"/>
      <c r="DC36" s="359"/>
      <c r="DD36" s="359"/>
      <c r="DE36" s="359"/>
      <c r="DF36" s="360"/>
      <c r="DG36" s="163"/>
      <c r="DH36" s="164"/>
      <c r="DI36" s="164"/>
      <c r="DJ36" s="164"/>
      <c r="DK36" s="164"/>
      <c r="DL36" s="164"/>
      <c r="DM36" s="164"/>
      <c r="DN36" s="164"/>
      <c r="DO36" s="165"/>
      <c r="DP36" s="358"/>
      <c r="DQ36" s="359"/>
      <c r="DR36" s="359"/>
      <c r="DS36" s="359"/>
      <c r="DT36" s="359"/>
      <c r="DU36" s="359"/>
      <c r="DV36" s="359"/>
      <c r="DW36" s="359"/>
      <c r="DX36" s="359"/>
      <c r="DY36" s="359"/>
      <c r="DZ36" s="360"/>
      <c r="EA36" s="163"/>
      <c r="EB36" s="164"/>
      <c r="EC36" s="164"/>
      <c r="ED36" s="164"/>
      <c r="EE36" s="164"/>
      <c r="EF36" s="164"/>
      <c r="EG36" s="164"/>
      <c r="EH36" s="164"/>
      <c r="EI36" s="165"/>
      <c r="EJ36" s="358"/>
      <c r="EK36" s="359"/>
      <c r="EL36" s="359"/>
      <c r="EM36" s="359"/>
      <c r="EN36" s="359"/>
      <c r="EO36" s="359"/>
      <c r="EP36" s="359"/>
      <c r="EQ36" s="359"/>
      <c r="ER36" s="359"/>
      <c r="ES36" s="359"/>
      <c r="ET36" s="360"/>
      <c r="EU36" s="358"/>
      <c r="EV36" s="359"/>
      <c r="EW36" s="359"/>
      <c r="EX36" s="359"/>
      <c r="EY36" s="359"/>
      <c r="EZ36" s="359"/>
      <c r="FA36" s="359"/>
      <c r="FB36" s="359"/>
      <c r="FC36" s="359"/>
      <c r="FD36" s="359"/>
      <c r="FE36" s="359"/>
      <c r="FF36" s="360"/>
      <c r="FG36" s="163"/>
      <c r="FH36" s="164"/>
      <c r="FI36" s="164"/>
      <c r="FJ36" s="164"/>
      <c r="FK36" s="164"/>
      <c r="FL36" s="164"/>
      <c r="FM36" s="164"/>
      <c r="FN36" s="164"/>
      <c r="FO36" s="165"/>
      <c r="FP36" s="163"/>
      <c r="FQ36" s="164"/>
      <c r="FR36" s="164"/>
      <c r="FS36" s="164"/>
      <c r="FT36" s="164"/>
      <c r="FU36" s="164"/>
      <c r="FV36" s="165"/>
      <c r="FW36" s="358"/>
      <c r="FX36" s="359"/>
      <c r="FY36" s="359"/>
      <c r="FZ36" s="359"/>
      <c r="GA36" s="359"/>
      <c r="GB36" s="359"/>
      <c r="GC36" s="359"/>
      <c r="GD36" s="359"/>
      <c r="GE36" s="359"/>
      <c r="GF36" s="359"/>
      <c r="GG36" s="359"/>
      <c r="GH36" s="360"/>
      <c r="GI36" s="358"/>
      <c r="GJ36" s="359"/>
      <c r="GK36" s="359"/>
      <c r="GL36" s="359"/>
      <c r="GM36" s="359"/>
      <c r="GN36" s="359"/>
      <c r="GO36" s="359"/>
      <c r="GP36" s="359"/>
      <c r="GQ36" s="359"/>
      <c r="GR36" s="359"/>
      <c r="GS36" s="359"/>
      <c r="GT36" s="360"/>
      <c r="GU36" s="163"/>
      <c r="GV36" s="164"/>
      <c r="GW36" s="164"/>
      <c r="GX36" s="164"/>
      <c r="GY36" s="164"/>
      <c r="GZ36" s="164"/>
      <c r="HA36" s="164"/>
      <c r="HB36" s="164"/>
      <c r="HC36" s="165"/>
      <c r="HD36" s="358"/>
      <c r="HE36" s="359"/>
      <c r="HF36" s="359"/>
      <c r="HG36" s="359"/>
      <c r="HH36" s="359"/>
      <c r="HI36" s="359"/>
      <c r="HJ36" s="359"/>
      <c r="HK36" s="359"/>
      <c r="HL36" s="359"/>
      <c r="HM36" s="359"/>
      <c r="HN36" s="360"/>
      <c r="HO36" s="375"/>
      <c r="HP36" s="376"/>
      <c r="HQ36" s="376"/>
      <c r="HR36" s="376"/>
      <c r="HS36" s="376"/>
      <c r="HT36" s="376"/>
      <c r="HU36" s="376"/>
      <c r="HV36" s="376"/>
      <c r="HW36" s="376"/>
      <c r="HX36" s="376"/>
      <c r="HY36" s="376"/>
      <c r="HZ36" s="376"/>
      <c r="IA36" s="376"/>
      <c r="IB36" s="377"/>
    </row>
    <row r="37" spans="1:236" s="1" customFormat="1" ht="10.5" customHeight="1" x14ac:dyDescent="0.2">
      <c r="A37" s="124" t="s">
        <v>16</v>
      </c>
      <c r="B37" s="125"/>
      <c r="C37" s="125"/>
      <c r="D37" s="125"/>
      <c r="E37" s="126"/>
      <c r="F37" s="127" t="s">
        <v>19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9"/>
      <c r="AN37" s="364"/>
      <c r="AO37" s="365"/>
      <c r="AP37" s="365"/>
      <c r="AQ37" s="365"/>
      <c r="AR37" s="365"/>
      <c r="AS37" s="365"/>
      <c r="AT37" s="365"/>
      <c r="AU37" s="365"/>
      <c r="AV37" s="365"/>
      <c r="AW37" s="365"/>
      <c r="AX37" s="366"/>
      <c r="AY37" s="361"/>
      <c r="AZ37" s="362"/>
      <c r="BA37" s="362"/>
      <c r="BB37" s="362"/>
      <c r="BC37" s="362"/>
      <c r="BD37" s="362"/>
      <c r="BE37" s="362"/>
      <c r="BF37" s="362"/>
      <c r="BG37" s="363"/>
      <c r="BH37" s="364"/>
      <c r="BI37" s="365"/>
      <c r="BJ37" s="365"/>
      <c r="BK37" s="365"/>
      <c r="BL37" s="365"/>
      <c r="BM37" s="365"/>
      <c r="BN37" s="365"/>
      <c r="BO37" s="365"/>
      <c r="BP37" s="365"/>
      <c r="BQ37" s="365"/>
      <c r="BR37" s="366"/>
      <c r="BS37" s="361"/>
      <c r="BT37" s="362"/>
      <c r="BU37" s="362"/>
      <c r="BV37" s="362"/>
      <c r="BW37" s="362"/>
      <c r="BX37" s="362"/>
      <c r="BY37" s="362"/>
      <c r="BZ37" s="362"/>
      <c r="CA37" s="363"/>
      <c r="CB37" s="364"/>
      <c r="CC37" s="365"/>
      <c r="CD37" s="365"/>
      <c r="CE37" s="365"/>
      <c r="CF37" s="365"/>
      <c r="CG37" s="365"/>
      <c r="CH37" s="365"/>
      <c r="CI37" s="365"/>
      <c r="CJ37" s="365"/>
      <c r="CK37" s="365"/>
      <c r="CL37" s="366"/>
      <c r="CM37" s="361"/>
      <c r="CN37" s="362"/>
      <c r="CO37" s="362"/>
      <c r="CP37" s="362"/>
      <c r="CQ37" s="362"/>
      <c r="CR37" s="362"/>
      <c r="CS37" s="362"/>
      <c r="CT37" s="362"/>
      <c r="CU37" s="363"/>
      <c r="CV37" s="364"/>
      <c r="CW37" s="365"/>
      <c r="CX37" s="365"/>
      <c r="CY37" s="365"/>
      <c r="CZ37" s="365"/>
      <c r="DA37" s="365"/>
      <c r="DB37" s="365"/>
      <c r="DC37" s="365"/>
      <c r="DD37" s="365"/>
      <c r="DE37" s="365"/>
      <c r="DF37" s="366"/>
      <c r="DG37" s="361"/>
      <c r="DH37" s="362"/>
      <c r="DI37" s="362"/>
      <c r="DJ37" s="362"/>
      <c r="DK37" s="362"/>
      <c r="DL37" s="362"/>
      <c r="DM37" s="362"/>
      <c r="DN37" s="362"/>
      <c r="DO37" s="363"/>
      <c r="DP37" s="364"/>
      <c r="DQ37" s="365"/>
      <c r="DR37" s="365"/>
      <c r="DS37" s="365"/>
      <c r="DT37" s="365"/>
      <c r="DU37" s="365"/>
      <c r="DV37" s="365"/>
      <c r="DW37" s="365"/>
      <c r="DX37" s="365"/>
      <c r="DY37" s="365"/>
      <c r="DZ37" s="366"/>
      <c r="EA37" s="361"/>
      <c r="EB37" s="362"/>
      <c r="EC37" s="362"/>
      <c r="ED37" s="362"/>
      <c r="EE37" s="362"/>
      <c r="EF37" s="362"/>
      <c r="EG37" s="362"/>
      <c r="EH37" s="362"/>
      <c r="EI37" s="363"/>
      <c r="EJ37" s="364"/>
      <c r="EK37" s="365"/>
      <c r="EL37" s="365"/>
      <c r="EM37" s="365"/>
      <c r="EN37" s="365"/>
      <c r="EO37" s="365"/>
      <c r="EP37" s="365"/>
      <c r="EQ37" s="365"/>
      <c r="ER37" s="365"/>
      <c r="ES37" s="365"/>
      <c r="ET37" s="366"/>
      <c r="EU37" s="364"/>
      <c r="EV37" s="365"/>
      <c r="EW37" s="365"/>
      <c r="EX37" s="365"/>
      <c r="EY37" s="365"/>
      <c r="EZ37" s="365"/>
      <c r="FA37" s="365"/>
      <c r="FB37" s="365"/>
      <c r="FC37" s="365"/>
      <c r="FD37" s="365"/>
      <c r="FE37" s="365"/>
      <c r="FF37" s="366"/>
      <c r="FG37" s="361"/>
      <c r="FH37" s="362"/>
      <c r="FI37" s="362"/>
      <c r="FJ37" s="362"/>
      <c r="FK37" s="362"/>
      <c r="FL37" s="362"/>
      <c r="FM37" s="362"/>
      <c r="FN37" s="362"/>
      <c r="FO37" s="363"/>
      <c r="FP37" s="361"/>
      <c r="FQ37" s="362"/>
      <c r="FR37" s="362"/>
      <c r="FS37" s="362"/>
      <c r="FT37" s="362"/>
      <c r="FU37" s="362"/>
      <c r="FV37" s="363"/>
      <c r="FW37" s="364"/>
      <c r="FX37" s="365"/>
      <c r="FY37" s="365"/>
      <c r="FZ37" s="365"/>
      <c r="GA37" s="365"/>
      <c r="GB37" s="365"/>
      <c r="GC37" s="365"/>
      <c r="GD37" s="365"/>
      <c r="GE37" s="365"/>
      <c r="GF37" s="365"/>
      <c r="GG37" s="365"/>
      <c r="GH37" s="366"/>
      <c r="GI37" s="364"/>
      <c r="GJ37" s="365"/>
      <c r="GK37" s="365"/>
      <c r="GL37" s="365"/>
      <c r="GM37" s="365"/>
      <c r="GN37" s="365"/>
      <c r="GO37" s="365"/>
      <c r="GP37" s="365"/>
      <c r="GQ37" s="365"/>
      <c r="GR37" s="365"/>
      <c r="GS37" s="365"/>
      <c r="GT37" s="366"/>
      <c r="GU37" s="361"/>
      <c r="GV37" s="362"/>
      <c r="GW37" s="362"/>
      <c r="GX37" s="362"/>
      <c r="GY37" s="362"/>
      <c r="GZ37" s="362"/>
      <c r="HA37" s="362"/>
      <c r="HB37" s="362"/>
      <c r="HC37" s="363"/>
      <c r="HD37" s="364"/>
      <c r="HE37" s="365"/>
      <c r="HF37" s="365"/>
      <c r="HG37" s="365"/>
      <c r="HH37" s="365"/>
      <c r="HI37" s="365"/>
      <c r="HJ37" s="365"/>
      <c r="HK37" s="365"/>
      <c r="HL37" s="365"/>
      <c r="HM37" s="365"/>
      <c r="HN37" s="366"/>
      <c r="HO37" s="378"/>
      <c r="HP37" s="379"/>
      <c r="HQ37" s="379"/>
      <c r="HR37" s="379"/>
      <c r="HS37" s="379"/>
      <c r="HT37" s="379"/>
      <c r="HU37" s="379"/>
      <c r="HV37" s="379"/>
      <c r="HW37" s="379"/>
      <c r="HX37" s="379"/>
      <c r="HY37" s="379"/>
      <c r="HZ37" s="379"/>
      <c r="IA37" s="379"/>
      <c r="IB37" s="380"/>
    </row>
    <row r="38" spans="1:236" s="1" customFormat="1" ht="10.5" customHeight="1" x14ac:dyDescent="0.2">
      <c r="A38" s="124"/>
      <c r="B38" s="125"/>
      <c r="C38" s="125"/>
      <c r="D38" s="125"/>
      <c r="E38" s="126"/>
      <c r="F38" s="127" t="s">
        <v>27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9"/>
      <c r="AN38" s="364"/>
      <c r="AO38" s="365"/>
      <c r="AP38" s="365"/>
      <c r="AQ38" s="365"/>
      <c r="AR38" s="365"/>
      <c r="AS38" s="365"/>
      <c r="AT38" s="365"/>
      <c r="AU38" s="365"/>
      <c r="AV38" s="365"/>
      <c r="AW38" s="365"/>
      <c r="AX38" s="366"/>
      <c r="AY38" s="361"/>
      <c r="AZ38" s="362"/>
      <c r="BA38" s="362"/>
      <c r="BB38" s="362"/>
      <c r="BC38" s="362"/>
      <c r="BD38" s="362"/>
      <c r="BE38" s="362"/>
      <c r="BF38" s="362"/>
      <c r="BG38" s="363"/>
      <c r="BH38" s="364"/>
      <c r="BI38" s="365"/>
      <c r="BJ38" s="365"/>
      <c r="BK38" s="365"/>
      <c r="BL38" s="365"/>
      <c r="BM38" s="365"/>
      <c r="BN38" s="365"/>
      <c r="BO38" s="365"/>
      <c r="BP38" s="365"/>
      <c r="BQ38" s="365"/>
      <c r="BR38" s="366"/>
      <c r="BS38" s="361"/>
      <c r="BT38" s="362"/>
      <c r="BU38" s="362"/>
      <c r="BV38" s="362"/>
      <c r="BW38" s="362"/>
      <c r="BX38" s="362"/>
      <c r="BY38" s="362"/>
      <c r="BZ38" s="362"/>
      <c r="CA38" s="363"/>
      <c r="CB38" s="364"/>
      <c r="CC38" s="365"/>
      <c r="CD38" s="365"/>
      <c r="CE38" s="365"/>
      <c r="CF38" s="365"/>
      <c r="CG38" s="365"/>
      <c r="CH38" s="365"/>
      <c r="CI38" s="365"/>
      <c r="CJ38" s="365"/>
      <c r="CK38" s="365"/>
      <c r="CL38" s="366"/>
      <c r="CM38" s="361"/>
      <c r="CN38" s="362"/>
      <c r="CO38" s="362"/>
      <c r="CP38" s="362"/>
      <c r="CQ38" s="362"/>
      <c r="CR38" s="362"/>
      <c r="CS38" s="362"/>
      <c r="CT38" s="362"/>
      <c r="CU38" s="363"/>
      <c r="CV38" s="364"/>
      <c r="CW38" s="365"/>
      <c r="CX38" s="365"/>
      <c r="CY38" s="365"/>
      <c r="CZ38" s="365"/>
      <c r="DA38" s="365"/>
      <c r="DB38" s="365"/>
      <c r="DC38" s="365"/>
      <c r="DD38" s="365"/>
      <c r="DE38" s="365"/>
      <c r="DF38" s="366"/>
      <c r="DG38" s="361"/>
      <c r="DH38" s="362"/>
      <c r="DI38" s="362"/>
      <c r="DJ38" s="362"/>
      <c r="DK38" s="362"/>
      <c r="DL38" s="362"/>
      <c r="DM38" s="362"/>
      <c r="DN38" s="362"/>
      <c r="DO38" s="363"/>
      <c r="DP38" s="364"/>
      <c r="DQ38" s="365"/>
      <c r="DR38" s="365"/>
      <c r="DS38" s="365"/>
      <c r="DT38" s="365"/>
      <c r="DU38" s="365"/>
      <c r="DV38" s="365"/>
      <c r="DW38" s="365"/>
      <c r="DX38" s="365"/>
      <c r="DY38" s="365"/>
      <c r="DZ38" s="366"/>
      <c r="EA38" s="361"/>
      <c r="EB38" s="362"/>
      <c r="EC38" s="362"/>
      <c r="ED38" s="362"/>
      <c r="EE38" s="362"/>
      <c r="EF38" s="362"/>
      <c r="EG38" s="362"/>
      <c r="EH38" s="362"/>
      <c r="EI38" s="363"/>
      <c r="EJ38" s="364"/>
      <c r="EK38" s="365"/>
      <c r="EL38" s="365"/>
      <c r="EM38" s="365"/>
      <c r="EN38" s="365"/>
      <c r="EO38" s="365"/>
      <c r="EP38" s="365"/>
      <c r="EQ38" s="365"/>
      <c r="ER38" s="365"/>
      <c r="ES38" s="365"/>
      <c r="ET38" s="366"/>
      <c r="EU38" s="364"/>
      <c r="EV38" s="365"/>
      <c r="EW38" s="365"/>
      <c r="EX38" s="365"/>
      <c r="EY38" s="365"/>
      <c r="EZ38" s="365"/>
      <c r="FA38" s="365"/>
      <c r="FB38" s="365"/>
      <c r="FC38" s="365"/>
      <c r="FD38" s="365"/>
      <c r="FE38" s="365"/>
      <c r="FF38" s="366"/>
      <c r="FG38" s="361"/>
      <c r="FH38" s="362"/>
      <c r="FI38" s="362"/>
      <c r="FJ38" s="362"/>
      <c r="FK38" s="362"/>
      <c r="FL38" s="362"/>
      <c r="FM38" s="362"/>
      <c r="FN38" s="362"/>
      <c r="FO38" s="363"/>
      <c r="FP38" s="361"/>
      <c r="FQ38" s="362"/>
      <c r="FR38" s="362"/>
      <c r="FS38" s="362"/>
      <c r="FT38" s="362"/>
      <c r="FU38" s="362"/>
      <c r="FV38" s="363"/>
      <c r="FW38" s="364"/>
      <c r="FX38" s="365"/>
      <c r="FY38" s="365"/>
      <c r="FZ38" s="365"/>
      <c r="GA38" s="365"/>
      <c r="GB38" s="365"/>
      <c r="GC38" s="365"/>
      <c r="GD38" s="365"/>
      <c r="GE38" s="365"/>
      <c r="GF38" s="365"/>
      <c r="GG38" s="365"/>
      <c r="GH38" s="366"/>
      <c r="GI38" s="364"/>
      <c r="GJ38" s="365"/>
      <c r="GK38" s="365"/>
      <c r="GL38" s="365"/>
      <c r="GM38" s="365"/>
      <c r="GN38" s="365"/>
      <c r="GO38" s="365"/>
      <c r="GP38" s="365"/>
      <c r="GQ38" s="365"/>
      <c r="GR38" s="365"/>
      <c r="GS38" s="365"/>
      <c r="GT38" s="366"/>
      <c r="GU38" s="361"/>
      <c r="GV38" s="362"/>
      <c r="GW38" s="362"/>
      <c r="GX38" s="362"/>
      <c r="GY38" s="362"/>
      <c r="GZ38" s="362"/>
      <c r="HA38" s="362"/>
      <c r="HB38" s="362"/>
      <c r="HC38" s="363"/>
      <c r="HD38" s="364"/>
      <c r="HE38" s="365"/>
      <c r="HF38" s="365"/>
      <c r="HG38" s="365"/>
      <c r="HH38" s="365"/>
      <c r="HI38" s="365"/>
      <c r="HJ38" s="365"/>
      <c r="HK38" s="365"/>
      <c r="HL38" s="365"/>
      <c r="HM38" s="365"/>
      <c r="HN38" s="366"/>
      <c r="HO38" s="378"/>
      <c r="HP38" s="379"/>
      <c r="HQ38" s="379"/>
      <c r="HR38" s="379"/>
      <c r="HS38" s="379"/>
      <c r="HT38" s="379"/>
      <c r="HU38" s="379"/>
      <c r="HV38" s="379"/>
      <c r="HW38" s="379"/>
      <c r="HX38" s="379"/>
      <c r="HY38" s="379"/>
      <c r="HZ38" s="379"/>
      <c r="IA38" s="379"/>
      <c r="IB38" s="380"/>
    </row>
    <row r="39" spans="1:236" s="1" customFormat="1" ht="10.5" customHeight="1" x14ac:dyDescent="0.2">
      <c r="A39" s="124" t="s">
        <v>20</v>
      </c>
      <c r="B39" s="125"/>
      <c r="C39" s="125"/>
      <c r="D39" s="125"/>
      <c r="E39" s="126"/>
      <c r="F39" s="127" t="s">
        <v>21</v>
      </c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9"/>
      <c r="AN39" s="364"/>
      <c r="AO39" s="365"/>
      <c r="AP39" s="365"/>
      <c r="AQ39" s="365"/>
      <c r="AR39" s="365"/>
      <c r="AS39" s="365"/>
      <c r="AT39" s="365"/>
      <c r="AU39" s="365"/>
      <c r="AV39" s="365"/>
      <c r="AW39" s="365"/>
      <c r="AX39" s="366"/>
      <c r="AY39" s="361"/>
      <c r="AZ39" s="362"/>
      <c r="BA39" s="362"/>
      <c r="BB39" s="362"/>
      <c r="BC39" s="362"/>
      <c r="BD39" s="362"/>
      <c r="BE39" s="362"/>
      <c r="BF39" s="362"/>
      <c r="BG39" s="363"/>
      <c r="BH39" s="364"/>
      <c r="BI39" s="365"/>
      <c r="BJ39" s="365"/>
      <c r="BK39" s="365"/>
      <c r="BL39" s="365"/>
      <c r="BM39" s="365"/>
      <c r="BN39" s="365"/>
      <c r="BO39" s="365"/>
      <c r="BP39" s="365"/>
      <c r="BQ39" s="365"/>
      <c r="BR39" s="366"/>
      <c r="BS39" s="361"/>
      <c r="BT39" s="362"/>
      <c r="BU39" s="362"/>
      <c r="BV39" s="362"/>
      <c r="BW39" s="362"/>
      <c r="BX39" s="362"/>
      <c r="BY39" s="362"/>
      <c r="BZ39" s="362"/>
      <c r="CA39" s="363"/>
      <c r="CB39" s="364"/>
      <c r="CC39" s="365"/>
      <c r="CD39" s="365"/>
      <c r="CE39" s="365"/>
      <c r="CF39" s="365"/>
      <c r="CG39" s="365"/>
      <c r="CH39" s="365"/>
      <c r="CI39" s="365"/>
      <c r="CJ39" s="365"/>
      <c r="CK39" s="365"/>
      <c r="CL39" s="366"/>
      <c r="CM39" s="361"/>
      <c r="CN39" s="362"/>
      <c r="CO39" s="362"/>
      <c r="CP39" s="362"/>
      <c r="CQ39" s="362"/>
      <c r="CR39" s="362"/>
      <c r="CS39" s="362"/>
      <c r="CT39" s="362"/>
      <c r="CU39" s="363"/>
      <c r="CV39" s="364"/>
      <c r="CW39" s="365"/>
      <c r="CX39" s="365"/>
      <c r="CY39" s="365"/>
      <c r="CZ39" s="365"/>
      <c r="DA39" s="365"/>
      <c r="DB39" s="365"/>
      <c r="DC39" s="365"/>
      <c r="DD39" s="365"/>
      <c r="DE39" s="365"/>
      <c r="DF39" s="366"/>
      <c r="DG39" s="361"/>
      <c r="DH39" s="362"/>
      <c r="DI39" s="362"/>
      <c r="DJ39" s="362"/>
      <c r="DK39" s="362"/>
      <c r="DL39" s="362"/>
      <c r="DM39" s="362"/>
      <c r="DN39" s="362"/>
      <c r="DO39" s="363"/>
      <c r="DP39" s="364"/>
      <c r="DQ39" s="365"/>
      <c r="DR39" s="365"/>
      <c r="DS39" s="365"/>
      <c r="DT39" s="365"/>
      <c r="DU39" s="365"/>
      <c r="DV39" s="365"/>
      <c r="DW39" s="365"/>
      <c r="DX39" s="365"/>
      <c r="DY39" s="365"/>
      <c r="DZ39" s="366"/>
      <c r="EA39" s="361"/>
      <c r="EB39" s="362"/>
      <c r="EC39" s="362"/>
      <c r="ED39" s="362"/>
      <c r="EE39" s="362"/>
      <c r="EF39" s="362"/>
      <c r="EG39" s="362"/>
      <c r="EH39" s="362"/>
      <c r="EI39" s="363"/>
      <c r="EJ39" s="364"/>
      <c r="EK39" s="365"/>
      <c r="EL39" s="365"/>
      <c r="EM39" s="365"/>
      <c r="EN39" s="365"/>
      <c r="EO39" s="365"/>
      <c r="EP39" s="365"/>
      <c r="EQ39" s="365"/>
      <c r="ER39" s="365"/>
      <c r="ES39" s="365"/>
      <c r="ET39" s="366"/>
      <c r="EU39" s="364"/>
      <c r="EV39" s="365"/>
      <c r="EW39" s="365"/>
      <c r="EX39" s="365"/>
      <c r="EY39" s="365"/>
      <c r="EZ39" s="365"/>
      <c r="FA39" s="365"/>
      <c r="FB39" s="365"/>
      <c r="FC39" s="365"/>
      <c r="FD39" s="365"/>
      <c r="FE39" s="365"/>
      <c r="FF39" s="366"/>
      <c r="FG39" s="361"/>
      <c r="FH39" s="362"/>
      <c r="FI39" s="362"/>
      <c r="FJ39" s="362"/>
      <c r="FK39" s="362"/>
      <c r="FL39" s="362"/>
      <c r="FM39" s="362"/>
      <c r="FN39" s="362"/>
      <c r="FO39" s="363"/>
      <c r="FP39" s="361"/>
      <c r="FQ39" s="362"/>
      <c r="FR39" s="362"/>
      <c r="FS39" s="362"/>
      <c r="FT39" s="362"/>
      <c r="FU39" s="362"/>
      <c r="FV39" s="363"/>
      <c r="FW39" s="364"/>
      <c r="FX39" s="365"/>
      <c r="FY39" s="365"/>
      <c r="FZ39" s="365"/>
      <c r="GA39" s="365"/>
      <c r="GB39" s="365"/>
      <c r="GC39" s="365"/>
      <c r="GD39" s="365"/>
      <c r="GE39" s="365"/>
      <c r="GF39" s="365"/>
      <c r="GG39" s="365"/>
      <c r="GH39" s="366"/>
      <c r="GI39" s="364"/>
      <c r="GJ39" s="365"/>
      <c r="GK39" s="365"/>
      <c r="GL39" s="365"/>
      <c r="GM39" s="365"/>
      <c r="GN39" s="365"/>
      <c r="GO39" s="365"/>
      <c r="GP39" s="365"/>
      <c r="GQ39" s="365"/>
      <c r="GR39" s="365"/>
      <c r="GS39" s="365"/>
      <c r="GT39" s="366"/>
      <c r="GU39" s="361"/>
      <c r="GV39" s="362"/>
      <c r="GW39" s="362"/>
      <c r="GX39" s="362"/>
      <c r="GY39" s="362"/>
      <c r="GZ39" s="362"/>
      <c r="HA39" s="362"/>
      <c r="HB39" s="362"/>
      <c r="HC39" s="363"/>
      <c r="HD39" s="364"/>
      <c r="HE39" s="365"/>
      <c r="HF39" s="365"/>
      <c r="HG39" s="365"/>
      <c r="HH39" s="365"/>
      <c r="HI39" s="365"/>
      <c r="HJ39" s="365"/>
      <c r="HK39" s="365"/>
      <c r="HL39" s="365"/>
      <c r="HM39" s="365"/>
      <c r="HN39" s="366"/>
      <c r="HO39" s="378"/>
      <c r="HP39" s="379"/>
      <c r="HQ39" s="379"/>
      <c r="HR39" s="379"/>
      <c r="HS39" s="379"/>
      <c r="HT39" s="379"/>
      <c r="HU39" s="379"/>
      <c r="HV39" s="379"/>
      <c r="HW39" s="379"/>
      <c r="HX39" s="379"/>
      <c r="HY39" s="379"/>
      <c r="HZ39" s="379"/>
      <c r="IA39" s="379"/>
      <c r="IB39" s="380"/>
    </row>
    <row r="40" spans="1:236" s="1" customFormat="1" ht="10.5" customHeight="1" x14ac:dyDescent="0.2">
      <c r="A40" s="124"/>
      <c r="B40" s="125"/>
      <c r="C40" s="125"/>
      <c r="D40" s="125"/>
      <c r="E40" s="126"/>
      <c r="F40" s="127" t="s">
        <v>27</v>
      </c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9"/>
      <c r="AN40" s="364"/>
      <c r="AO40" s="365"/>
      <c r="AP40" s="365"/>
      <c r="AQ40" s="365"/>
      <c r="AR40" s="365"/>
      <c r="AS40" s="365"/>
      <c r="AT40" s="365"/>
      <c r="AU40" s="365"/>
      <c r="AV40" s="365"/>
      <c r="AW40" s="365"/>
      <c r="AX40" s="366"/>
      <c r="AY40" s="361"/>
      <c r="AZ40" s="362"/>
      <c r="BA40" s="362"/>
      <c r="BB40" s="362"/>
      <c r="BC40" s="362"/>
      <c r="BD40" s="362"/>
      <c r="BE40" s="362"/>
      <c r="BF40" s="362"/>
      <c r="BG40" s="363"/>
      <c r="BH40" s="364"/>
      <c r="BI40" s="365"/>
      <c r="BJ40" s="365"/>
      <c r="BK40" s="365"/>
      <c r="BL40" s="365"/>
      <c r="BM40" s="365"/>
      <c r="BN40" s="365"/>
      <c r="BO40" s="365"/>
      <c r="BP40" s="365"/>
      <c r="BQ40" s="365"/>
      <c r="BR40" s="366"/>
      <c r="BS40" s="361"/>
      <c r="BT40" s="362"/>
      <c r="BU40" s="362"/>
      <c r="BV40" s="362"/>
      <c r="BW40" s="362"/>
      <c r="BX40" s="362"/>
      <c r="BY40" s="362"/>
      <c r="BZ40" s="362"/>
      <c r="CA40" s="363"/>
      <c r="CB40" s="364"/>
      <c r="CC40" s="365"/>
      <c r="CD40" s="365"/>
      <c r="CE40" s="365"/>
      <c r="CF40" s="365"/>
      <c r="CG40" s="365"/>
      <c r="CH40" s="365"/>
      <c r="CI40" s="365"/>
      <c r="CJ40" s="365"/>
      <c r="CK40" s="365"/>
      <c r="CL40" s="366"/>
      <c r="CM40" s="361"/>
      <c r="CN40" s="362"/>
      <c r="CO40" s="362"/>
      <c r="CP40" s="362"/>
      <c r="CQ40" s="362"/>
      <c r="CR40" s="362"/>
      <c r="CS40" s="362"/>
      <c r="CT40" s="362"/>
      <c r="CU40" s="363"/>
      <c r="CV40" s="364"/>
      <c r="CW40" s="365"/>
      <c r="CX40" s="365"/>
      <c r="CY40" s="365"/>
      <c r="CZ40" s="365"/>
      <c r="DA40" s="365"/>
      <c r="DB40" s="365"/>
      <c r="DC40" s="365"/>
      <c r="DD40" s="365"/>
      <c r="DE40" s="365"/>
      <c r="DF40" s="366"/>
      <c r="DG40" s="361"/>
      <c r="DH40" s="362"/>
      <c r="DI40" s="362"/>
      <c r="DJ40" s="362"/>
      <c r="DK40" s="362"/>
      <c r="DL40" s="362"/>
      <c r="DM40" s="362"/>
      <c r="DN40" s="362"/>
      <c r="DO40" s="363"/>
      <c r="DP40" s="364"/>
      <c r="DQ40" s="365"/>
      <c r="DR40" s="365"/>
      <c r="DS40" s="365"/>
      <c r="DT40" s="365"/>
      <c r="DU40" s="365"/>
      <c r="DV40" s="365"/>
      <c r="DW40" s="365"/>
      <c r="DX40" s="365"/>
      <c r="DY40" s="365"/>
      <c r="DZ40" s="366"/>
      <c r="EA40" s="361"/>
      <c r="EB40" s="362"/>
      <c r="EC40" s="362"/>
      <c r="ED40" s="362"/>
      <c r="EE40" s="362"/>
      <c r="EF40" s="362"/>
      <c r="EG40" s="362"/>
      <c r="EH40" s="362"/>
      <c r="EI40" s="363"/>
      <c r="EJ40" s="364"/>
      <c r="EK40" s="365"/>
      <c r="EL40" s="365"/>
      <c r="EM40" s="365"/>
      <c r="EN40" s="365"/>
      <c r="EO40" s="365"/>
      <c r="EP40" s="365"/>
      <c r="EQ40" s="365"/>
      <c r="ER40" s="365"/>
      <c r="ES40" s="365"/>
      <c r="ET40" s="366"/>
      <c r="EU40" s="364"/>
      <c r="EV40" s="365"/>
      <c r="EW40" s="365"/>
      <c r="EX40" s="365"/>
      <c r="EY40" s="365"/>
      <c r="EZ40" s="365"/>
      <c r="FA40" s="365"/>
      <c r="FB40" s="365"/>
      <c r="FC40" s="365"/>
      <c r="FD40" s="365"/>
      <c r="FE40" s="365"/>
      <c r="FF40" s="366"/>
      <c r="FG40" s="361"/>
      <c r="FH40" s="362"/>
      <c r="FI40" s="362"/>
      <c r="FJ40" s="362"/>
      <c r="FK40" s="362"/>
      <c r="FL40" s="362"/>
      <c r="FM40" s="362"/>
      <c r="FN40" s="362"/>
      <c r="FO40" s="363"/>
      <c r="FP40" s="361"/>
      <c r="FQ40" s="362"/>
      <c r="FR40" s="362"/>
      <c r="FS40" s="362"/>
      <c r="FT40" s="362"/>
      <c r="FU40" s="362"/>
      <c r="FV40" s="363"/>
      <c r="FW40" s="364"/>
      <c r="FX40" s="365"/>
      <c r="FY40" s="365"/>
      <c r="FZ40" s="365"/>
      <c r="GA40" s="365"/>
      <c r="GB40" s="365"/>
      <c r="GC40" s="365"/>
      <c r="GD40" s="365"/>
      <c r="GE40" s="365"/>
      <c r="GF40" s="365"/>
      <c r="GG40" s="365"/>
      <c r="GH40" s="366"/>
      <c r="GI40" s="364"/>
      <c r="GJ40" s="365"/>
      <c r="GK40" s="365"/>
      <c r="GL40" s="365"/>
      <c r="GM40" s="365"/>
      <c r="GN40" s="365"/>
      <c r="GO40" s="365"/>
      <c r="GP40" s="365"/>
      <c r="GQ40" s="365"/>
      <c r="GR40" s="365"/>
      <c r="GS40" s="365"/>
      <c r="GT40" s="366"/>
      <c r="GU40" s="361"/>
      <c r="GV40" s="362"/>
      <c r="GW40" s="362"/>
      <c r="GX40" s="362"/>
      <c r="GY40" s="362"/>
      <c r="GZ40" s="362"/>
      <c r="HA40" s="362"/>
      <c r="HB40" s="362"/>
      <c r="HC40" s="363"/>
      <c r="HD40" s="364"/>
      <c r="HE40" s="365"/>
      <c r="HF40" s="365"/>
      <c r="HG40" s="365"/>
      <c r="HH40" s="365"/>
      <c r="HI40" s="365"/>
      <c r="HJ40" s="365"/>
      <c r="HK40" s="365"/>
      <c r="HL40" s="365"/>
      <c r="HM40" s="365"/>
      <c r="HN40" s="366"/>
      <c r="HO40" s="378"/>
      <c r="HP40" s="379"/>
      <c r="HQ40" s="379"/>
      <c r="HR40" s="379"/>
      <c r="HS40" s="379"/>
      <c r="HT40" s="379"/>
      <c r="HU40" s="379"/>
      <c r="HV40" s="379"/>
      <c r="HW40" s="379"/>
      <c r="HX40" s="379"/>
      <c r="HY40" s="379"/>
      <c r="HZ40" s="379"/>
      <c r="IA40" s="379"/>
      <c r="IB40" s="380"/>
    </row>
    <row r="41" spans="1:236" s="1" customFormat="1" ht="10.5" customHeight="1" x14ac:dyDescent="0.2">
      <c r="A41" s="124" t="s">
        <v>22</v>
      </c>
      <c r="B41" s="125"/>
      <c r="C41" s="125"/>
      <c r="D41" s="125"/>
      <c r="E41" s="126"/>
      <c r="F41" s="127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9"/>
      <c r="AN41" s="364"/>
      <c r="AO41" s="365"/>
      <c r="AP41" s="365"/>
      <c r="AQ41" s="365"/>
      <c r="AR41" s="365"/>
      <c r="AS41" s="365"/>
      <c r="AT41" s="365"/>
      <c r="AU41" s="365"/>
      <c r="AV41" s="365"/>
      <c r="AW41" s="365"/>
      <c r="AX41" s="366"/>
      <c r="AY41" s="361"/>
      <c r="AZ41" s="362"/>
      <c r="BA41" s="362"/>
      <c r="BB41" s="362"/>
      <c r="BC41" s="362"/>
      <c r="BD41" s="362"/>
      <c r="BE41" s="362"/>
      <c r="BF41" s="362"/>
      <c r="BG41" s="363"/>
      <c r="BH41" s="364"/>
      <c r="BI41" s="365"/>
      <c r="BJ41" s="365"/>
      <c r="BK41" s="365"/>
      <c r="BL41" s="365"/>
      <c r="BM41" s="365"/>
      <c r="BN41" s="365"/>
      <c r="BO41" s="365"/>
      <c r="BP41" s="365"/>
      <c r="BQ41" s="365"/>
      <c r="BR41" s="366"/>
      <c r="BS41" s="361"/>
      <c r="BT41" s="362"/>
      <c r="BU41" s="362"/>
      <c r="BV41" s="362"/>
      <c r="BW41" s="362"/>
      <c r="BX41" s="362"/>
      <c r="BY41" s="362"/>
      <c r="BZ41" s="362"/>
      <c r="CA41" s="363"/>
      <c r="CB41" s="364"/>
      <c r="CC41" s="365"/>
      <c r="CD41" s="365"/>
      <c r="CE41" s="365"/>
      <c r="CF41" s="365"/>
      <c r="CG41" s="365"/>
      <c r="CH41" s="365"/>
      <c r="CI41" s="365"/>
      <c r="CJ41" s="365"/>
      <c r="CK41" s="365"/>
      <c r="CL41" s="366"/>
      <c r="CM41" s="361"/>
      <c r="CN41" s="362"/>
      <c r="CO41" s="362"/>
      <c r="CP41" s="362"/>
      <c r="CQ41" s="362"/>
      <c r="CR41" s="362"/>
      <c r="CS41" s="362"/>
      <c r="CT41" s="362"/>
      <c r="CU41" s="363"/>
      <c r="CV41" s="364"/>
      <c r="CW41" s="365"/>
      <c r="CX41" s="365"/>
      <c r="CY41" s="365"/>
      <c r="CZ41" s="365"/>
      <c r="DA41" s="365"/>
      <c r="DB41" s="365"/>
      <c r="DC41" s="365"/>
      <c r="DD41" s="365"/>
      <c r="DE41" s="365"/>
      <c r="DF41" s="366"/>
      <c r="DG41" s="361"/>
      <c r="DH41" s="362"/>
      <c r="DI41" s="362"/>
      <c r="DJ41" s="362"/>
      <c r="DK41" s="362"/>
      <c r="DL41" s="362"/>
      <c r="DM41" s="362"/>
      <c r="DN41" s="362"/>
      <c r="DO41" s="363"/>
      <c r="DP41" s="364"/>
      <c r="DQ41" s="365"/>
      <c r="DR41" s="365"/>
      <c r="DS41" s="365"/>
      <c r="DT41" s="365"/>
      <c r="DU41" s="365"/>
      <c r="DV41" s="365"/>
      <c r="DW41" s="365"/>
      <c r="DX41" s="365"/>
      <c r="DY41" s="365"/>
      <c r="DZ41" s="366"/>
      <c r="EA41" s="361"/>
      <c r="EB41" s="362"/>
      <c r="EC41" s="362"/>
      <c r="ED41" s="362"/>
      <c r="EE41" s="362"/>
      <c r="EF41" s="362"/>
      <c r="EG41" s="362"/>
      <c r="EH41" s="362"/>
      <c r="EI41" s="363"/>
      <c r="EJ41" s="364"/>
      <c r="EK41" s="365"/>
      <c r="EL41" s="365"/>
      <c r="EM41" s="365"/>
      <c r="EN41" s="365"/>
      <c r="EO41" s="365"/>
      <c r="EP41" s="365"/>
      <c r="EQ41" s="365"/>
      <c r="ER41" s="365"/>
      <c r="ES41" s="365"/>
      <c r="ET41" s="366"/>
      <c r="EU41" s="364"/>
      <c r="EV41" s="365"/>
      <c r="EW41" s="365"/>
      <c r="EX41" s="365"/>
      <c r="EY41" s="365"/>
      <c r="EZ41" s="365"/>
      <c r="FA41" s="365"/>
      <c r="FB41" s="365"/>
      <c r="FC41" s="365"/>
      <c r="FD41" s="365"/>
      <c r="FE41" s="365"/>
      <c r="FF41" s="366"/>
      <c r="FG41" s="361"/>
      <c r="FH41" s="362"/>
      <c r="FI41" s="362"/>
      <c r="FJ41" s="362"/>
      <c r="FK41" s="362"/>
      <c r="FL41" s="362"/>
      <c r="FM41" s="362"/>
      <c r="FN41" s="362"/>
      <c r="FO41" s="363"/>
      <c r="FP41" s="361"/>
      <c r="FQ41" s="362"/>
      <c r="FR41" s="362"/>
      <c r="FS41" s="362"/>
      <c r="FT41" s="362"/>
      <c r="FU41" s="362"/>
      <c r="FV41" s="363"/>
      <c r="FW41" s="364"/>
      <c r="FX41" s="365"/>
      <c r="FY41" s="365"/>
      <c r="FZ41" s="365"/>
      <c r="GA41" s="365"/>
      <c r="GB41" s="365"/>
      <c r="GC41" s="365"/>
      <c r="GD41" s="365"/>
      <c r="GE41" s="365"/>
      <c r="GF41" s="365"/>
      <c r="GG41" s="365"/>
      <c r="GH41" s="366"/>
      <c r="GI41" s="364"/>
      <c r="GJ41" s="365"/>
      <c r="GK41" s="365"/>
      <c r="GL41" s="365"/>
      <c r="GM41" s="365"/>
      <c r="GN41" s="365"/>
      <c r="GO41" s="365"/>
      <c r="GP41" s="365"/>
      <c r="GQ41" s="365"/>
      <c r="GR41" s="365"/>
      <c r="GS41" s="365"/>
      <c r="GT41" s="366"/>
      <c r="GU41" s="361"/>
      <c r="GV41" s="362"/>
      <c r="GW41" s="362"/>
      <c r="GX41" s="362"/>
      <c r="GY41" s="362"/>
      <c r="GZ41" s="362"/>
      <c r="HA41" s="362"/>
      <c r="HB41" s="362"/>
      <c r="HC41" s="363"/>
      <c r="HD41" s="364"/>
      <c r="HE41" s="365"/>
      <c r="HF41" s="365"/>
      <c r="HG41" s="365"/>
      <c r="HH41" s="365"/>
      <c r="HI41" s="365"/>
      <c r="HJ41" s="365"/>
      <c r="HK41" s="365"/>
      <c r="HL41" s="365"/>
      <c r="HM41" s="365"/>
      <c r="HN41" s="366"/>
      <c r="HO41" s="378"/>
      <c r="HP41" s="379"/>
      <c r="HQ41" s="379"/>
      <c r="HR41" s="379"/>
      <c r="HS41" s="379"/>
      <c r="HT41" s="379"/>
      <c r="HU41" s="379"/>
      <c r="HV41" s="379"/>
      <c r="HW41" s="379"/>
      <c r="HX41" s="379"/>
      <c r="HY41" s="379"/>
      <c r="HZ41" s="379"/>
      <c r="IA41" s="379"/>
      <c r="IB41" s="380"/>
    </row>
    <row r="42" spans="1:236" s="1" customFormat="1" ht="10.5" customHeight="1" x14ac:dyDescent="0.2">
      <c r="A42" s="154" t="s">
        <v>28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6"/>
      <c r="AN42" s="358"/>
      <c r="AO42" s="359"/>
      <c r="AP42" s="359"/>
      <c r="AQ42" s="359"/>
      <c r="AR42" s="359"/>
      <c r="AS42" s="359"/>
      <c r="AT42" s="359"/>
      <c r="AU42" s="359"/>
      <c r="AV42" s="359"/>
      <c r="AW42" s="359"/>
      <c r="AX42" s="360"/>
      <c r="AY42" s="163"/>
      <c r="AZ42" s="164"/>
      <c r="BA42" s="164"/>
      <c r="BB42" s="164"/>
      <c r="BC42" s="164"/>
      <c r="BD42" s="164"/>
      <c r="BE42" s="164"/>
      <c r="BF42" s="164"/>
      <c r="BG42" s="165"/>
      <c r="BH42" s="358"/>
      <c r="BI42" s="359"/>
      <c r="BJ42" s="359"/>
      <c r="BK42" s="359"/>
      <c r="BL42" s="359"/>
      <c r="BM42" s="359"/>
      <c r="BN42" s="359"/>
      <c r="BO42" s="359"/>
      <c r="BP42" s="359"/>
      <c r="BQ42" s="359"/>
      <c r="BR42" s="360"/>
      <c r="BS42" s="163"/>
      <c r="BT42" s="164"/>
      <c r="BU42" s="164"/>
      <c r="BV42" s="164"/>
      <c r="BW42" s="164"/>
      <c r="BX42" s="164"/>
      <c r="BY42" s="164"/>
      <c r="BZ42" s="164"/>
      <c r="CA42" s="165"/>
      <c r="CB42" s="358"/>
      <c r="CC42" s="359"/>
      <c r="CD42" s="359"/>
      <c r="CE42" s="359"/>
      <c r="CF42" s="359"/>
      <c r="CG42" s="359"/>
      <c r="CH42" s="359"/>
      <c r="CI42" s="359"/>
      <c r="CJ42" s="359"/>
      <c r="CK42" s="359"/>
      <c r="CL42" s="360"/>
      <c r="CM42" s="163"/>
      <c r="CN42" s="164"/>
      <c r="CO42" s="164"/>
      <c r="CP42" s="164"/>
      <c r="CQ42" s="164"/>
      <c r="CR42" s="164"/>
      <c r="CS42" s="164"/>
      <c r="CT42" s="164"/>
      <c r="CU42" s="165"/>
      <c r="CV42" s="358"/>
      <c r="CW42" s="359"/>
      <c r="CX42" s="359"/>
      <c r="CY42" s="359"/>
      <c r="CZ42" s="359"/>
      <c r="DA42" s="359"/>
      <c r="DB42" s="359"/>
      <c r="DC42" s="359"/>
      <c r="DD42" s="359"/>
      <c r="DE42" s="359"/>
      <c r="DF42" s="360"/>
      <c r="DG42" s="163"/>
      <c r="DH42" s="164"/>
      <c r="DI42" s="164"/>
      <c r="DJ42" s="164"/>
      <c r="DK42" s="164"/>
      <c r="DL42" s="164"/>
      <c r="DM42" s="164"/>
      <c r="DN42" s="164"/>
      <c r="DO42" s="165"/>
      <c r="DP42" s="358"/>
      <c r="DQ42" s="359"/>
      <c r="DR42" s="359"/>
      <c r="DS42" s="359"/>
      <c r="DT42" s="359"/>
      <c r="DU42" s="359"/>
      <c r="DV42" s="359"/>
      <c r="DW42" s="359"/>
      <c r="DX42" s="359"/>
      <c r="DY42" s="359"/>
      <c r="DZ42" s="360"/>
      <c r="EA42" s="163"/>
      <c r="EB42" s="164"/>
      <c r="EC42" s="164"/>
      <c r="ED42" s="164"/>
      <c r="EE42" s="164"/>
      <c r="EF42" s="164"/>
      <c r="EG42" s="164"/>
      <c r="EH42" s="164"/>
      <c r="EI42" s="165"/>
      <c r="EJ42" s="358"/>
      <c r="EK42" s="359"/>
      <c r="EL42" s="359"/>
      <c r="EM42" s="359"/>
      <c r="EN42" s="359"/>
      <c r="EO42" s="359"/>
      <c r="EP42" s="359"/>
      <c r="EQ42" s="359"/>
      <c r="ER42" s="359"/>
      <c r="ES42" s="359"/>
      <c r="ET42" s="360"/>
      <c r="EU42" s="358"/>
      <c r="EV42" s="359"/>
      <c r="EW42" s="359"/>
      <c r="EX42" s="359"/>
      <c r="EY42" s="359"/>
      <c r="EZ42" s="359"/>
      <c r="FA42" s="359"/>
      <c r="FB42" s="359"/>
      <c r="FC42" s="359"/>
      <c r="FD42" s="359"/>
      <c r="FE42" s="359"/>
      <c r="FF42" s="360"/>
      <c r="FG42" s="163"/>
      <c r="FH42" s="164"/>
      <c r="FI42" s="164"/>
      <c r="FJ42" s="164"/>
      <c r="FK42" s="164"/>
      <c r="FL42" s="164"/>
      <c r="FM42" s="164"/>
      <c r="FN42" s="164"/>
      <c r="FO42" s="165"/>
      <c r="FP42" s="163"/>
      <c r="FQ42" s="164"/>
      <c r="FR42" s="164"/>
      <c r="FS42" s="164"/>
      <c r="FT42" s="164"/>
      <c r="FU42" s="164"/>
      <c r="FV42" s="165"/>
      <c r="FW42" s="358"/>
      <c r="FX42" s="359"/>
      <c r="FY42" s="359"/>
      <c r="FZ42" s="359"/>
      <c r="GA42" s="359"/>
      <c r="GB42" s="359"/>
      <c r="GC42" s="359"/>
      <c r="GD42" s="359"/>
      <c r="GE42" s="359"/>
      <c r="GF42" s="359"/>
      <c r="GG42" s="359"/>
      <c r="GH42" s="360"/>
      <c r="GI42" s="358"/>
      <c r="GJ42" s="359"/>
      <c r="GK42" s="359"/>
      <c r="GL42" s="359"/>
      <c r="GM42" s="359"/>
      <c r="GN42" s="359"/>
      <c r="GO42" s="359"/>
      <c r="GP42" s="359"/>
      <c r="GQ42" s="359"/>
      <c r="GR42" s="359"/>
      <c r="GS42" s="359"/>
      <c r="GT42" s="360"/>
      <c r="GU42" s="163"/>
      <c r="GV42" s="164"/>
      <c r="GW42" s="164"/>
      <c r="GX42" s="164"/>
      <c r="GY42" s="164"/>
      <c r="GZ42" s="164"/>
      <c r="HA42" s="164"/>
      <c r="HB42" s="164"/>
      <c r="HC42" s="165"/>
      <c r="HD42" s="358"/>
      <c r="HE42" s="359"/>
      <c r="HF42" s="359"/>
      <c r="HG42" s="359"/>
      <c r="HH42" s="359"/>
      <c r="HI42" s="359"/>
      <c r="HJ42" s="359"/>
      <c r="HK42" s="359"/>
      <c r="HL42" s="359"/>
      <c r="HM42" s="359"/>
      <c r="HN42" s="360"/>
      <c r="HO42" s="375"/>
      <c r="HP42" s="376"/>
      <c r="HQ42" s="376"/>
      <c r="HR42" s="376"/>
      <c r="HS42" s="376"/>
      <c r="HT42" s="376"/>
      <c r="HU42" s="376"/>
      <c r="HV42" s="376"/>
      <c r="HW42" s="376"/>
      <c r="HX42" s="376"/>
      <c r="HY42" s="376"/>
      <c r="HZ42" s="376"/>
      <c r="IA42" s="376"/>
      <c r="IB42" s="377"/>
    </row>
    <row r="43" spans="1:236" s="1" customFormat="1" ht="23.25" customHeight="1" x14ac:dyDescent="0.2">
      <c r="A43" s="131"/>
      <c r="B43" s="132"/>
      <c r="C43" s="132"/>
      <c r="D43" s="132"/>
      <c r="E43" s="133"/>
      <c r="F43" s="157" t="s">
        <v>29</v>
      </c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9"/>
      <c r="AN43" s="358"/>
      <c r="AO43" s="359"/>
      <c r="AP43" s="359"/>
      <c r="AQ43" s="359"/>
      <c r="AR43" s="359"/>
      <c r="AS43" s="359"/>
      <c r="AT43" s="359"/>
      <c r="AU43" s="359"/>
      <c r="AV43" s="359"/>
      <c r="AW43" s="359"/>
      <c r="AX43" s="360"/>
      <c r="AY43" s="163"/>
      <c r="AZ43" s="164"/>
      <c r="BA43" s="164"/>
      <c r="BB43" s="164"/>
      <c r="BC43" s="164"/>
      <c r="BD43" s="164"/>
      <c r="BE43" s="164"/>
      <c r="BF43" s="164"/>
      <c r="BG43" s="165"/>
      <c r="BH43" s="358"/>
      <c r="BI43" s="359"/>
      <c r="BJ43" s="359"/>
      <c r="BK43" s="359"/>
      <c r="BL43" s="359"/>
      <c r="BM43" s="359"/>
      <c r="BN43" s="359"/>
      <c r="BO43" s="359"/>
      <c r="BP43" s="359"/>
      <c r="BQ43" s="359"/>
      <c r="BR43" s="360"/>
      <c r="BS43" s="163"/>
      <c r="BT43" s="164"/>
      <c r="BU43" s="164"/>
      <c r="BV43" s="164"/>
      <c r="BW43" s="164"/>
      <c r="BX43" s="164"/>
      <c r="BY43" s="164"/>
      <c r="BZ43" s="164"/>
      <c r="CA43" s="165"/>
      <c r="CB43" s="358"/>
      <c r="CC43" s="359"/>
      <c r="CD43" s="359"/>
      <c r="CE43" s="359"/>
      <c r="CF43" s="359"/>
      <c r="CG43" s="359"/>
      <c r="CH43" s="359"/>
      <c r="CI43" s="359"/>
      <c r="CJ43" s="359"/>
      <c r="CK43" s="359"/>
      <c r="CL43" s="360"/>
      <c r="CM43" s="163"/>
      <c r="CN43" s="164"/>
      <c r="CO43" s="164"/>
      <c r="CP43" s="164"/>
      <c r="CQ43" s="164"/>
      <c r="CR43" s="164"/>
      <c r="CS43" s="164"/>
      <c r="CT43" s="164"/>
      <c r="CU43" s="165"/>
      <c r="CV43" s="358"/>
      <c r="CW43" s="359"/>
      <c r="CX43" s="359"/>
      <c r="CY43" s="359"/>
      <c r="CZ43" s="359"/>
      <c r="DA43" s="359"/>
      <c r="DB43" s="359"/>
      <c r="DC43" s="359"/>
      <c r="DD43" s="359"/>
      <c r="DE43" s="359"/>
      <c r="DF43" s="360"/>
      <c r="DG43" s="163"/>
      <c r="DH43" s="164"/>
      <c r="DI43" s="164"/>
      <c r="DJ43" s="164"/>
      <c r="DK43" s="164"/>
      <c r="DL43" s="164"/>
      <c r="DM43" s="164"/>
      <c r="DN43" s="164"/>
      <c r="DO43" s="165"/>
      <c r="DP43" s="358"/>
      <c r="DQ43" s="359"/>
      <c r="DR43" s="359"/>
      <c r="DS43" s="359"/>
      <c r="DT43" s="359"/>
      <c r="DU43" s="359"/>
      <c r="DV43" s="359"/>
      <c r="DW43" s="359"/>
      <c r="DX43" s="359"/>
      <c r="DY43" s="359"/>
      <c r="DZ43" s="360"/>
      <c r="EA43" s="163"/>
      <c r="EB43" s="164"/>
      <c r="EC43" s="164"/>
      <c r="ED43" s="164"/>
      <c r="EE43" s="164"/>
      <c r="EF43" s="164"/>
      <c r="EG43" s="164"/>
      <c r="EH43" s="164"/>
      <c r="EI43" s="165"/>
      <c r="EJ43" s="358"/>
      <c r="EK43" s="359"/>
      <c r="EL43" s="359"/>
      <c r="EM43" s="359"/>
      <c r="EN43" s="359"/>
      <c r="EO43" s="359"/>
      <c r="EP43" s="359"/>
      <c r="EQ43" s="359"/>
      <c r="ER43" s="359"/>
      <c r="ES43" s="359"/>
      <c r="ET43" s="360"/>
      <c r="EU43" s="358"/>
      <c r="EV43" s="359"/>
      <c r="EW43" s="359"/>
      <c r="EX43" s="359"/>
      <c r="EY43" s="359"/>
      <c r="EZ43" s="359"/>
      <c r="FA43" s="359"/>
      <c r="FB43" s="359"/>
      <c r="FC43" s="359"/>
      <c r="FD43" s="359"/>
      <c r="FE43" s="359"/>
      <c r="FF43" s="360"/>
      <c r="FG43" s="163"/>
      <c r="FH43" s="164"/>
      <c r="FI43" s="164"/>
      <c r="FJ43" s="164"/>
      <c r="FK43" s="164"/>
      <c r="FL43" s="164"/>
      <c r="FM43" s="164"/>
      <c r="FN43" s="164"/>
      <c r="FO43" s="165"/>
      <c r="FP43" s="163"/>
      <c r="FQ43" s="164"/>
      <c r="FR43" s="164"/>
      <c r="FS43" s="164"/>
      <c r="FT43" s="164"/>
      <c r="FU43" s="164"/>
      <c r="FV43" s="165"/>
      <c r="FW43" s="358"/>
      <c r="FX43" s="359"/>
      <c r="FY43" s="359"/>
      <c r="FZ43" s="359"/>
      <c r="GA43" s="359"/>
      <c r="GB43" s="359"/>
      <c r="GC43" s="359"/>
      <c r="GD43" s="359"/>
      <c r="GE43" s="359"/>
      <c r="GF43" s="359"/>
      <c r="GG43" s="359"/>
      <c r="GH43" s="360"/>
      <c r="GI43" s="358"/>
      <c r="GJ43" s="359"/>
      <c r="GK43" s="359"/>
      <c r="GL43" s="359"/>
      <c r="GM43" s="359"/>
      <c r="GN43" s="359"/>
      <c r="GO43" s="359"/>
      <c r="GP43" s="359"/>
      <c r="GQ43" s="359"/>
      <c r="GR43" s="359"/>
      <c r="GS43" s="359"/>
      <c r="GT43" s="360"/>
      <c r="GU43" s="163"/>
      <c r="GV43" s="164"/>
      <c r="GW43" s="164"/>
      <c r="GX43" s="164"/>
      <c r="GY43" s="164"/>
      <c r="GZ43" s="164"/>
      <c r="HA43" s="164"/>
      <c r="HB43" s="164"/>
      <c r="HC43" s="165"/>
      <c r="HD43" s="358"/>
      <c r="HE43" s="359"/>
      <c r="HF43" s="359"/>
      <c r="HG43" s="359"/>
      <c r="HH43" s="359"/>
      <c r="HI43" s="359"/>
      <c r="HJ43" s="359"/>
      <c r="HK43" s="359"/>
      <c r="HL43" s="359"/>
      <c r="HM43" s="359"/>
      <c r="HN43" s="360"/>
      <c r="HO43" s="375"/>
      <c r="HP43" s="376"/>
      <c r="HQ43" s="376"/>
      <c r="HR43" s="376"/>
      <c r="HS43" s="376"/>
      <c r="HT43" s="376"/>
      <c r="HU43" s="376"/>
      <c r="HV43" s="376"/>
      <c r="HW43" s="376"/>
      <c r="HX43" s="376"/>
      <c r="HY43" s="376"/>
      <c r="HZ43" s="376"/>
      <c r="IA43" s="376"/>
      <c r="IB43" s="377"/>
    </row>
    <row r="44" spans="1:236" s="1" customFormat="1" ht="10.5" customHeight="1" x14ac:dyDescent="0.2">
      <c r="A44" s="124" t="s">
        <v>16</v>
      </c>
      <c r="B44" s="125"/>
      <c r="C44" s="125"/>
      <c r="D44" s="125"/>
      <c r="E44" s="126"/>
      <c r="F44" s="127" t="s">
        <v>19</v>
      </c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9"/>
      <c r="AN44" s="364"/>
      <c r="AO44" s="365"/>
      <c r="AP44" s="365"/>
      <c r="AQ44" s="365"/>
      <c r="AR44" s="365"/>
      <c r="AS44" s="365"/>
      <c r="AT44" s="365"/>
      <c r="AU44" s="365"/>
      <c r="AV44" s="365"/>
      <c r="AW44" s="365"/>
      <c r="AX44" s="366"/>
      <c r="AY44" s="361"/>
      <c r="AZ44" s="362"/>
      <c r="BA44" s="362"/>
      <c r="BB44" s="362"/>
      <c r="BC44" s="362"/>
      <c r="BD44" s="362"/>
      <c r="BE44" s="362"/>
      <c r="BF44" s="362"/>
      <c r="BG44" s="363"/>
      <c r="BH44" s="364"/>
      <c r="BI44" s="365"/>
      <c r="BJ44" s="365"/>
      <c r="BK44" s="365"/>
      <c r="BL44" s="365"/>
      <c r="BM44" s="365"/>
      <c r="BN44" s="365"/>
      <c r="BO44" s="365"/>
      <c r="BP44" s="365"/>
      <c r="BQ44" s="365"/>
      <c r="BR44" s="366"/>
      <c r="BS44" s="361"/>
      <c r="BT44" s="362"/>
      <c r="BU44" s="362"/>
      <c r="BV44" s="362"/>
      <c r="BW44" s="362"/>
      <c r="BX44" s="362"/>
      <c r="BY44" s="362"/>
      <c r="BZ44" s="362"/>
      <c r="CA44" s="363"/>
      <c r="CB44" s="364"/>
      <c r="CC44" s="365"/>
      <c r="CD44" s="365"/>
      <c r="CE44" s="365"/>
      <c r="CF44" s="365"/>
      <c r="CG44" s="365"/>
      <c r="CH44" s="365"/>
      <c r="CI44" s="365"/>
      <c r="CJ44" s="365"/>
      <c r="CK44" s="365"/>
      <c r="CL44" s="366"/>
      <c r="CM44" s="361"/>
      <c r="CN44" s="362"/>
      <c r="CO44" s="362"/>
      <c r="CP44" s="362"/>
      <c r="CQ44" s="362"/>
      <c r="CR44" s="362"/>
      <c r="CS44" s="362"/>
      <c r="CT44" s="362"/>
      <c r="CU44" s="363"/>
      <c r="CV44" s="364"/>
      <c r="CW44" s="365"/>
      <c r="CX44" s="365"/>
      <c r="CY44" s="365"/>
      <c r="CZ44" s="365"/>
      <c r="DA44" s="365"/>
      <c r="DB44" s="365"/>
      <c r="DC44" s="365"/>
      <c r="DD44" s="365"/>
      <c r="DE44" s="365"/>
      <c r="DF44" s="366"/>
      <c r="DG44" s="361"/>
      <c r="DH44" s="362"/>
      <c r="DI44" s="362"/>
      <c r="DJ44" s="362"/>
      <c r="DK44" s="362"/>
      <c r="DL44" s="362"/>
      <c r="DM44" s="362"/>
      <c r="DN44" s="362"/>
      <c r="DO44" s="363"/>
      <c r="DP44" s="364"/>
      <c r="DQ44" s="365"/>
      <c r="DR44" s="365"/>
      <c r="DS44" s="365"/>
      <c r="DT44" s="365"/>
      <c r="DU44" s="365"/>
      <c r="DV44" s="365"/>
      <c r="DW44" s="365"/>
      <c r="DX44" s="365"/>
      <c r="DY44" s="365"/>
      <c r="DZ44" s="366"/>
      <c r="EA44" s="361"/>
      <c r="EB44" s="362"/>
      <c r="EC44" s="362"/>
      <c r="ED44" s="362"/>
      <c r="EE44" s="362"/>
      <c r="EF44" s="362"/>
      <c r="EG44" s="362"/>
      <c r="EH44" s="362"/>
      <c r="EI44" s="363"/>
      <c r="EJ44" s="364"/>
      <c r="EK44" s="365"/>
      <c r="EL44" s="365"/>
      <c r="EM44" s="365"/>
      <c r="EN44" s="365"/>
      <c r="EO44" s="365"/>
      <c r="EP44" s="365"/>
      <c r="EQ44" s="365"/>
      <c r="ER44" s="365"/>
      <c r="ES44" s="365"/>
      <c r="ET44" s="366"/>
      <c r="EU44" s="364"/>
      <c r="EV44" s="365"/>
      <c r="EW44" s="365"/>
      <c r="EX44" s="365"/>
      <c r="EY44" s="365"/>
      <c r="EZ44" s="365"/>
      <c r="FA44" s="365"/>
      <c r="FB44" s="365"/>
      <c r="FC44" s="365"/>
      <c r="FD44" s="365"/>
      <c r="FE44" s="365"/>
      <c r="FF44" s="366"/>
      <c r="FG44" s="361"/>
      <c r="FH44" s="362"/>
      <c r="FI44" s="362"/>
      <c r="FJ44" s="362"/>
      <c r="FK44" s="362"/>
      <c r="FL44" s="362"/>
      <c r="FM44" s="362"/>
      <c r="FN44" s="362"/>
      <c r="FO44" s="363"/>
      <c r="FP44" s="361"/>
      <c r="FQ44" s="362"/>
      <c r="FR44" s="362"/>
      <c r="FS44" s="362"/>
      <c r="FT44" s="362"/>
      <c r="FU44" s="362"/>
      <c r="FV44" s="363"/>
      <c r="FW44" s="364"/>
      <c r="FX44" s="365"/>
      <c r="FY44" s="365"/>
      <c r="FZ44" s="365"/>
      <c r="GA44" s="365"/>
      <c r="GB44" s="365"/>
      <c r="GC44" s="365"/>
      <c r="GD44" s="365"/>
      <c r="GE44" s="365"/>
      <c r="GF44" s="365"/>
      <c r="GG44" s="365"/>
      <c r="GH44" s="366"/>
      <c r="GI44" s="364"/>
      <c r="GJ44" s="365"/>
      <c r="GK44" s="365"/>
      <c r="GL44" s="365"/>
      <c r="GM44" s="365"/>
      <c r="GN44" s="365"/>
      <c r="GO44" s="365"/>
      <c r="GP44" s="365"/>
      <c r="GQ44" s="365"/>
      <c r="GR44" s="365"/>
      <c r="GS44" s="365"/>
      <c r="GT44" s="366"/>
      <c r="GU44" s="361"/>
      <c r="GV44" s="362"/>
      <c r="GW44" s="362"/>
      <c r="GX44" s="362"/>
      <c r="GY44" s="362"/>
      <c r="GZ44" s="362"/>
      <c r="HA44" s="362"/>
      <c r="HB44" s="362"/>
      <c r="HC44" s="363"/>
      <c r="HD44" s="364"/>
      <c r="HE44" s="365"/>
      <c r="HF44" s="365"/>
      <c r="HG44" s="365"/>
      <c r="HH44" s="365"/>
      <c r="HI44" s="365"/>
      <c r="HJ44" s="365"/>
      <c r="HK44" s="365"/>
      <c r="HL44" s="365"/>
      <c r="HM44" s="365"/>
      <c r="HN44" s="366"/>
      <c r="HO44" s="378"/>
      <c r="HP44" s="379"/>
      <c r="HQ44" s="379"/>
      <c r="HR44" s="379"/>
      <c r="HS44" s="379"/>
      <c r="HT44" s="379"/>
      <c r="HU44" s="379"/>
      <c r="HV44" s="379"/>
      <c r="HW44" s="379"/>
      <c r="HX44" s="379"/>
      <c r="HY44" s="379"/>
      <c r="HZ44" s="379"/>
      <c r="IA44" s="379"/>
      <c r="IB44" s="380"/>
    </row>
    <row r="45" spans="1:236" s="1" customFormat="1" ht="10.5" customHeight="1" x14ac:dyDescent="0.2">
      <c r="A45" s="124" t="s">
        <v>20</v>
      </c>
      <c r="B45" s="125"/>
      <c r="C45" s="125"/>
      <c r="D45" s="125"/>
      <c r="E45" s="126"/>
      <c r="F45" s="127" t="s">
        <v>21</v>
      </c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9"/>
      <c r="AN45" s="364"/>
      <c r="AO45" s="365"/>
      <c r="AP45" s="365"/>
      <c r="AQ45" s="365"/>
      <c r="AR45" s="365"/>
      <c r="AS45" s="365"/>
      <c r="AT45" s="365"/>
      <c r="AU45" s="365"/>
      <c r="AV45" s="365"/>
      <c r="AW45" s="365"/>
      <c r="AX45" s="366"/>
      <c r="AY45" s="361"/>
      <c r="AZ45" s="362"/>
      <c r="BA45" s="362"/>
      <c r="BB45" s="362"/>
      <c r="BC45" s="362"/>
      <c r="BD45" s="362"/>
      <c r="BE45" s="362"/>
      <c r="BF45" s="362"/>
      <c r="BG45" s="363"/>
      <c r="BH45" s="364"/>
      <c r="BI45" s="365"/>
      <c r="BJ45" s="365"/>
      <c r="BK45" s="365"/>
      <c r="BL45" s="365"/>
      <c r="BM45" s="365"/>
      <c r="BN45" s="365"/>
      <c r="BO45" s="365"/>
      <c r="BP45" s="365"/>
      <c r="BQ45" s="365"/>
      <c r="BR45" s="366"/>
      <c r="BS45" s="361"/>
      <c r="BT45" s="362"/>
      <c r="BU45" s="362"/>
      <c r="BV45" s="362"/>
      <c r="BW45" s="362"/>
      <c r="BX45" s="362"/>
      <c r="BY45" s="362"/>
      <c r="BZ45" s="362"/>
      <c r="CA45" s="363"/>
      <c r="CB45" s="364"/>
      <c r="CC45" s="365"/>
      <c r="CD45" s="365"/>
      <c r="CE45" s="365"/>
      <c r="CF45" s="365"/>
      <c r="CG45" s="365"/>
      <c r="CH45" s="365"/>
      <c r="CI45" s="365"/>
      <c r="CJ45" s="365"/>
      <c r="CK45" s="365"/>
      <c r="CL45" s="366"/>
      <c r="CM45" s="361"/>
      <c r="CN45" s="362"/>
      <c r="CO45" s="362"/>
      <c r="CP45" s="362"/>
      <c r="CQ45" s="362"/>
      <c r="CR45" s="362"/>
      <c r="CS45" s="362"/>
      <c r="CT45" s="362"/>
      <c r="CU45" s="363"/>
      <c r="CV45" s="364"/>
      <c r="CW45" s="365"/>
      <c r="CX45" s="365"/>
      <c r="CY45" s="365"/>
      <c r="CZ45" s="365"/>
      <c r="DA45" s="365"/>
      <c r="DB45" s="365"/>
      <c r="DC45" s="365"/>
      <c r="DD45" s="365"/>
      <c r="DE45" s="365"/>
      <c r="DF45" s="366"/>
      <c r="DG45" s="361"/>
      <c r="DH45" s="362"/>
      <c r="DI45" s="362"/>
      <c r="DJ45" s="362"/>
      <c r="DK45" s="362"/>
      <c r="DL45" s="362"/>
      <c r="DM45" s="362"/>
      <c r="DN45" s="362"/>
      <c r="DO45" s="363"/>
      <c r="DP45" s="364"/>
      <c r="DQ45" s="365"/>
      <c r="DR45" s="365"/>
      <c r="DS45" s="365"/>
      <c r="DT45" s="365"/>
      <c r="DU45" s="365"/>
      <c r="DV45" s="365"/>
      <c r="DW45" s="365"/>
      <c r="DX45" s="365"/>
      <c r="DY45" s="365"/>
      <c r="DZ45" s="366"/>
      <c r="EA45" s="361"/>
      <c r="EB45" s="362"/>
      <c r="EC45" s="362"/>
      <c r="ED45" s="362"/>
      <c r="EE45" s="362"/>
      <c r="EF45" s="362"/>
      <c r="EG45" s="362"/>
      <c r="EH45" s="362"/>
      <c r="EI45" s="363"/>
      <c r="EJ45" s="364"/>
      <c r="EK45" s="365"/>
      <c r="EL45" s="365"/>
      <c r="EM45" s="365"/>
      <c r="EN45" s="365"/>
      <c r="EO45" s="365"/>
      <c r="EP45" s="365"/>
      <c r="EQ45" s="365"/>
      <c r="ER45" s="365"/>
      <c r="ES45" s="365"/>
      <c r="ET45" s="366"/>
      <c r="EU45" s="364"/>
      <c r="EV45" s="365"/>
      <c r="EW45" s="365"/>
      <c r="EX45" s="365"/>
      <c r="EY45" s="365"/>
      <c r="EZ45" s="365"/>
      <c r="FA45" s="365"/>
      <c r="FB45" s="365"/>
      <c r="FC45" s="365"/>
      <c r="FD45" s="365"/>
      <c r="FE45" s="365"/>
      <c r="FF45" s="366"/>
      <c r="FG45" s="361"/>
      <c r="FH45" s="362"/>
      <c r="FI45" s="362"/>
      <c r="FJ45" s="362"/>
      <c r="FK45" s="362"/>
      <c r="FL45" s="362"/>
      <c r="FM45" s="362"/>
      <c r="FN45" s="362"/>
      <c r="FO45" s="363"/>
      <c r="FP45" s="361"/>
      <c r="FQ45" s="362"/>
      <c r="FR45" s="362"/>
      <c r="FS45" s="362"/>
      <c r="FT45" s="362"/>
      <c r="FU45" s="362"/>
      <c r="FV45" s="363"/>
      <c r="FW45" s="364"/>
      <c r="FX45" s="365"/>
      <c r="FY45" s="365"/>
      <c r="FZ45" s="365"/>
      <c r="GA45" s="365"/>
      <c r="GB45" s="365"/>
      <c r="GC45" s="365"/>
      <c r="GD45" s="365"/>
      <c r="GE45" s="365"/>
      <c r="GF45" s="365"/>
      <c r="GG45" s="365"/>
      <c r="GH45" s="366"/>
      <c r="GI45" s="364"/>
      <c r="GJ45" s="365"/>
      <c r="GK45" s="365"/>
      <c r="GL45" s="365"/>
      <c r="GM45" s="365"/>
      <c r="GN45" s="365"/>
      <c r="GO45" s="365"/>
      <c r="GP45" s="365"/>
      <c r="GQ45" s="365"/>
      <c r="GR45" s="365"/>
      <c r="GS45" s="365"/>
      <c r="GT45" s="366"/>
      <c r="GU45" s="361"/>
      <c r="GV45" s="362"/>
      <c r="GW45" s="362"/>
      <c r="GX45" s="362"/>
      <c r="GY45" s="362"/>
      <c r="GZ45" s="362"/>
      <c r="HA45" s="362"/>
      <c r="HB45" s="362"/>
      <c r="HC45" s="363"/>
      <c r="HD45" s="364"/>
      <c r="HE45" s="365"/>
      <c r="HF45" s="365"/>
      <c r="HG45" s="365"/>
      <c r="HH45" s="365"/>
      <c r="HI45" s="365"/>
      <c r="HJ45" s="365"/>
      <c r="HK45" s="365"/>
      <c r="HL45" s="365"/>
      <c r="HM45" s="365"/>
      <c r="HN45" s="366"/>
      <c r="HO45" s="378"/>
      <c r="HP45" s="379"/>
      <c r="HQ45" s="379"/>
      <c r="HR45" s="379"/>
      <c r="HS45" s="379"/>
      <c r="HT45" s="379"/>
      <c r="HU45" s="379"/>
      <c r="HV45" s="379"/>
      <c r="HW45" s="379"/>
      <c r="HX45" s="379"/>
      <c r="HY45" s="379"/>
      <c r="HZ45" s="379"/>
      <c r="IA45" s="379"/>
      <c r="IB45" s="380"/>
    </row>
    <row r="46" spans="1:236" s="1" customFormat="1" ht="10.5" customHeight="1" thickBot="1" x14ac:dyDescent="0.25">
      <c r="A46" s="148" t="s">
        <v>22</v>
      </c>
      <c r="B46" s="149"/>
      <c r="C46" s="149"/>
      <c r="D46" s="149"/>
      <c r="E46" s="150"/>
      <c r="F46" s="151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3"/>
      <c r="AN46" s="382"/>
      <c r="AO46" s="383"/>
      <c r="AP46" s="383"/>
      <c r="AQ46" s="383"/>
      <c r="AR46" s="383"/>
      <c r="AS46" s="383"/>
      <c r="AT46" s="383"/>
      <c r="AU46" s="383"/>
      <c r="AV46" s="383"/>
      <c r="AW46" s="383"/>
      <c r="AX46" s="384"/>
      <c r="AY46" s="184"/>
      <c r="AZ46" s="185"/>
      <c r="BA46" s="185"/>
      <c r="BB46" s="185"/>
      <c r="BC46" s="185"/>
      <c r="BD46" s="185"/>
      <c r="BE46" s="185"/>
      <c r="BF46" s="185"/>
      <c r="BG46" s="186"/>
      <c r="BH46" s="382"/>
      <c r="BI46" s="383"/>
      <c r="BJ46" s="383"/>
      <c r="BK46" s="383"/>
      <c r="BL46" s="383"/>
      <c r="BM46" s="383"/>
      <c r="BN46" s="383"/>
      <c r="BO46" s="383"/>
      <c r="BP46" s="383"/>
      <c r="BQ46" s="383"/>
      <c r="BR46" s="384"/>
      <c r="BS46" s="184"/>
      <c r="BT46" s="185"/>
      <c r="BU46" s="185"/>
      <c r="BV46" s="185"/>
      <c r="BW46" s="185"/>
      <c r="BX46" s="185"/>
      <c r="BY46" s="185"/>
      <c r="BZ46" s="185"/>
      <c r="CA46" s="186"/>
      <c r="CB46" s="382"/>
      <c r="CC46" s="383"/>
      <c r="CD46" s="383"/>
      <c r="CE46" s="383"/>
      <c r="CF46" s="383"/>
      <c r="CG46" s="383"/>
      <c r="CH46" s="383"/>
      <c r="CI46" s="383"/>
      <c r="CJ46" s="383"/>
      <c r="CK46" s="383"/>
      <c r="CL46" s="384"/>
      <c r="CM46" s="184"/>
      <c r="CN46" s="185"/>
      <c r="CO46" s="185"/>
      <c r="CP46" s="185"/>
      <c r="CQ46" s="185"/>
      <c r="CR46" s="185"/>
      <c r="CS46" s="185"/>
      <c r="CT46" s="185"/>
      <c r="CU46" s="186"/>
      <c r="CV46" s="382"/>
      <c r="CW46" s="383"/>
      <c r="CX46" s="383"/>
      <c r="CY46" s="383"/>
      <c r="CZ46" s="383"/>
      <c r="DA46" s="383"/>
      <c r="DB46" s="383"/>
      <c r="DC46" s="383"/>
      <c r="DD46" s="383"/>
      <c r="DE46" s="383"/>
      <c r="DF46" s="384"/>
      <c r="DG46" s="184"/>
      <c r="DH46" s="185"/>
      <c r="DI46" s="185"/>
      <c r="DJ46" s="185"/>
      <c r="DK46" s="185"/>
      <c r="DL46" s="185"/>
      <c r="DM46" s="185"/>
      <c r="DN46" s="185"/>
      <c r="DO46" s="186"/>
      <c r="DP46" s="382"/>
      <c r="DQ46" s="383"/>
      <c r="DR46" s="383"/>
      <c r="DS46" s="383"/>
      <c r="DT46" s="383"/>
      <c r="DU46" s="383"/>
      <c r="DV46" s="383"/>
      <c r="DW46" s="383"/>
      <c r="DX46" s="383"/>
      <c r="DY46" s="383"/>
      <c r="DZ46" s="384"/>
      <c r="EA46" s="184"/>
      <c r="EB46" s="185"/>
      <c r="EC46" s="185"/>
      <c r="ED46" s="185"/>
      <c r="EE46" s="185"/>
      <c r="EF46" s="185"/>
      <c r="EG46" s="185"/>
      <c r="EH46" s="185"/>
      <c r="EI46" s="186"/>
      <c r="EJ46" s="382"/>
      <c r="EK46" s="383"/>
      <c r="EL46" s="383"/>
      <c r="EM46" s="383"/>
      <c r="EN46" s="383"/>
      <c r="EO46" s="383"/>
      <c r="EP46" s="383"/>
      <c r="EQ46" s="383"/>
      <c r="ER46" s="383"/>
      <c r="ES46" s="383"/>
      <c r="ET46" s="384"/>
      <c r="EU46" s="382"/>
      <c r="EV46" s="383"/>
      <c r="EW46" s="383"/>
      <c r="EX46" s="383"/>
      <c r="EY46" s="383"/>
      <c r="EZ46" s="383"/>
      <c r="FA46" s="383"/>
      <c r="FB46" s="383"/>
      <c r="FC46" s="383"/>
      <c r="FD46" s="383"/>
      <c r="FE46" s="383"/>
      <c r="FF46" s="384"/>
      <c r="FG46" s="184"/>
      <c r="FH46" s="185"/>
      <c r="FI46" s="185"/>
      <c r="FJ46" s="185"/>
      <c r="FK46" s="185"/>
      <c r="FL46" s="185"/>
      <c r="FM46" s="185"/>
      <c r="FN46" s="185"/>
      <c r="FO46" s="186"/>
      <c r="FP46" s="184"/>
      <c r="FQ46" s="185"/>
      <c r="FR46" s="185"/>
      <c r="FS46" s="185"/>
      <c r="FT46" s="185"/>
      <c r="FU46" s="185"/>
      <c r="FV46" s="186"/>
      <c r="FW46" s="382"/>
      <c r="FX46" s="383"/>
      <c r="FY46" s="383"/>
      <c r="FZ46" s="383"/>
      <c r="GA46" s="383"/>
      <c r="GB46" s="383"/>
      <c r="GC46" s="383"/>
      <c r="GD46" s="383"/>
      <c r="GE46" s="383"/>
      <c r="GF46" s="383"/>
      <c r="GG46" s="383"/>
      <c r="GH46" s="384"/>
      <c r="GI46" s="382"/>
      <c r="GJ46" s="383"/>
      <c r="GK46" s="383"/>
      <c r="GL46" s="383"/>
      <c r="GM46" s="383"/>
      <c r="GN46" s="383"/>
      <c r="GO46" s="383"/>
      <c r="GP46" s="383"/>
      <c r="GQ46" s="383"/>
      <c r="GR46" s="383"/>
      <c r="GS46" s="383"/>
      <c r="GT46" s="384"/>
      <c r="GU46" s="184"/>
      <c r="GV46" s="185"/>
      <c r="GW46" s="185"/>
      <c r="GX46" s="185"/>
      <c r="GY46" s="185"/>
      <c r="GZ46" s="185"/>
      <c r="HA46" s="185"/>
      <c r="HB46" s="185"/>
      <c r="HC46" s="186"/>
      <c r="HD46" s="382"/>
      <c r="HE46" s="383"/>
      <c r="HF46" s="383"/>
      <c r="HG46" s="383"/>
      <c r="HH46" s="383"/>
      <c r="HI46" s="383"/>
      <c r="HJ46" s="383"/>
      <c r="HK46" s="383"/>
      <c r="HL46" s="383"/>
      <c r="HM46" s="383"/>
      <c r="HN46" s="384"/>
      <c r="HO46" s="385"/>
      <c r="HP46" s="386"/>
      <c r="HQ46" s="386"/>
      <c r="HR46" s="386"/>
      <c r="HS46" s="386"/>
      <c r="HT46" s="386"/>
      <c r="HU46" s="386"/>
      <c r="HV46" s="386"/>
      <c r="HW46" s="386"/>
      <c r="HX46" s="386"/>
      <c r="HY46" s="386"/>
      <c r="HZ46" s="386"/>
      <c r="IA46" s="386"/>
      <c r="IB46" s="387"/>
    </row>
    <row r="47" spans="1:236" s="2" customFormat="1" ht="15.75" customHeight="1" x14ac:dyDescent="0.2">
      <c r="I47" s="9" t="s">
        <v>30</v>
      </c>
      <c r="J47" s="2" t="s">
        <v>107</v>
      </c>
    </row>
    <row r="48" spans="1:236" s="2" customFormat="1" ht="10.5" x14ac:dyDescent="0.2">
      <c r="H48" s="9"/>
      <c r="I48" s="9" t="s">
        <v>32</v>
      </c>
      <c r="J48" s="2" t="s">
        <v>106</v>
      </c>
    </row>
    <row r="49" spans="6:10" s="2" customFormat="1" ht="10.5" x14ac:dyDescent="0.2">
      <c r="G49" s="9"/>
      <c r="H49" s="9"/>
      <c r="I49" s="9" t="s">
        <v>33</v>
      </c>
      <c r="J49" s="2" t="s">
        <v>105</v>
      </c>
    </row>
    <row r="50" spans="6:10" s="2" customFormat="1" ht="12.75" customHeight="1" x14ac:dyDescent="0.2">
      <c r="F50" s="9"/>
      <c r="G50" s="9"/>
      <c r="H50" s="9"/>
      <c r="I50" s="9" t="s">
        <v>34</v>
      </c>
      <c r="J50" s="2" t="s">
        <v>104</v>
      </c>
    </row>
    <row r="51" spans="6:10" s="2" customFormat="1" ht="6.75" customHeight="1" x14ac:dyDescent="0.2"/>
    <row r="52" spans="6:10" s="2" customFormat="1" ht="10.5" x14ac:dyDescent="0.2">
      <c r="F52" s="2" t="s">
        <v>35</v>
      </c>
    </row>
  </sheetData>
  <mergeCells count="755">
    <mergeCell ref="BH46:BR46"/>
    <mergeCell ref="BS46:CA46"/>
    <mergeCell ref="CB46:CL46"/>
    <mergeCell ref="CM46:CU46"/>
    <mergeCell ref="HO46:IB46"/>
    <mergeCell ref="A46:E46"/>
    <mergeCell ref="F46:AM46"/>
    <mergeCell ref="AN46:AX46"/>
    <mergeCell ref="AY46:BG46"/>
    <mergeCell ref="EU46:FF46"/>
    <mergeCell ref="FG46:FO46"/>
    <mergeCell ref="FP46:FV46"/>
    <mergeCell ref="CB45:CL45"/>
    <mergeCell ref="CM45:CU45"/>
    <mergeCell ref="CV45:DF45"/>
    <mergeCell ref="FW44:GH44"/>
    <mergeCell ref="GI44:GT44"/>
    <mergeCell ref="HD45:HN45"/>
    <mergeCell ref="HO45:IB45"/>
    <mergeCell ref="EU45:FF45"/>
    <mergeCell ref="FG45:FO45"/>
    <mergeCell ref="FP45:FV45"/>
    <mergeCell ref="FW45:GH45"/>
    <mergeCell ref="GI45:GT45"/>
    <mergeCell ref="GU45:HC45"/>
    <mergeCell ref="DG45:DO45"/>
    <mergeCell ref="DP45:DZ45"/>
    <mergeCell ref="HO43:IB43"/>
    <mergeCell ref="EA43:EI43"/>
    <mergeCell ref="EJ43:ET43"/>
    <mergeCell ref="EU43:FF43"/>
    <mergeCell ref="FG43:FO43"/>
    <mergeCell ref="A2:IB3"/>
    <mergeCell ref="FW46:GH46"/>
    <mergeCell ref="GI46:GT46"/>
    <mergeCell ref="GU46:HC46"/>
    <mergeCell ref="HD46:HN46"/>
    <mergeCell ref="EA45:EI45"/>
    <mergeCell ref="EJ45:ET45"/>
    <mergeCell ref="CV46:DF46"/>
    <mergeCell ref="DG46:DO46"/>
    <mergeCell ref="DP46:DZ46"/>
    <mergeCell ref="EA46:EI46"/>
    <mergeCell ref="EJ46:ET46"/>
    <mergeCell ref="HO44:IB44"/>
    <mergeCell ref="A45:E45"/>
    <mergeCell ref="F45:AM45"/>
    <mergeCell ref="AN45:AX45"/>
    <mergeCell ref="AY45:BG45"/>
    <mergeCell ref="BH45:BR45"/>
    <mergeCell ref="BS45:CA45"/>
    <mergeCell ref="A43:E43"/>
    <mergeCell ref="F43:AM43"/>
    <mergeCell ref="AN43:AX43"/>
    <mergeCell ref="GU44:HC44"/>
    <mergeCell ref="HD44:HN44"/>
    <mergeCell ref="EJ44:ET44"/>
    <mergeCell ref="EU44:FF44"/>
    <mergeCell ref="FG44:FO44"/>
    <mergeCell ref="FP44:FV44"/>
    <mergeCell ref="HD43:HN43"/>
    <mergeCell ref="A44:E44"/>
    <mergeCell ref="F44:AM44"/>
    <mergeCell ref="AN44:AX44"/>
    <mergeCell ref="AY44:BG44"/>
    <mergeCell ref="BH44:BR44"/>
    <mergeCell ref="BS44:CA44"/>
    <mergeCell ref="CV44:DF44"/>
    <mergeCell ref="DG44:DO44"/>
    <mergeCell ref="DP44:DZ44"/>
    <mergeCell ref="CB44:CL44"/>
    <mergeCell ref="CM44:CU44"/>
    <mergeCell ref="EA44:EI44"/>
    <mergeCell ref="DP43:DZ43"/>
    <mergeCell ref="HO42:IB42"/>
    <mergeCell ref="EU42:FF42"/>
    <mergeCell ref="FG42:FO42"/>
    <mergeCell ref="FP42:FV42"/>
    <mergeCell ref="FW42:GH42"/>
    <mergeCell ref="CV42:DF42"/>
    <mergeCell ref="BH41:BR41"/>
    <mergeCell ref="HO41:IB41"/>
    <mergeCell ref="AN42:AX42"/>
    <mergeCell ref="AY42:BG42"/>
    <mergeCell ref="BH42:BR42"/>
    <mergeCell ref="BS42:CA42"/>
    <mergeCell ref="CB42:CL42"/>
    <mergeCell ref="GI42:GT42"/>
    <mergeCell ref="GU42:HC42"/>
    <mergeCell ref="HD42:HN42"/>
    <mergeCell ref="CM42:CU42"/>
    <mergeCell ref="EJ42:ET42"/>
    <mergeCell ref="GU41:HC41"/>
    <mergeCell ref="HD41:HN41"/>
    <mergeCell ref="EJ41:ET41"/>
    <mergeCell ref="EU41:FF41"/>
    <mergeCell ref="FG41:FO41"/>
    <mergeCell ref="FP41:FV41"/>
    <mergeCell ref="A41:E41"/>
    <mergeCell ref="F41:AM41"/>
    <mergeCell ref="AN41:AX41"/>
    <mergeCell ref="AY41:BG41"/>
    <mergeCell ref="A42:AM42"/>
    <mergeCell ref="DG41:DO41"/>
    <mergeCell ref="DG40:DO40"/>
    <mergeCell ref="DP40:DZ40"/>
    <mergeCell ref="EA40:EI40"/>
    <mergeCell ref="CV41:DF41"/>
    <mergeCell ref="DG42:DO42"/>
    <mergeCell ref="DP42:DZ42"/>
    <mergeCell ref="EA42:EI42"/>
    <mergeCell ref="EJ40:ET40"/>
    <mergeCell ref="BS41:CA41"/>
    <mergeCell ref="CB41:CL41"/>
    <mergeCell ref="CM41:CU41"/>
    <mergeCell ref="DP41:DZ41"/>
    <mergeCell ref="EA41:EI41"/>
    <mergeCell ref="HD40:HN40"/>
    <mergeCell ref="HO40:IB40"/>
    <mergeCell ref="EU40:FF40"/>
    <mergeCell ref="FG40:FO40"/>
    <mergeCell ref="FP40:FV40"/>
    <mergeCell ref="FW40:GH40"/>
    <mergeCell ref="GU40:HC40"/>
    <mergeCell ref="FW41:GH41"/>
    <mergeCell ref="GI41:GT41"/>
    <mergeCell ref="HO39:IB39"/>
    <mergeCell ref="A40:E40"/>
    <mergeCell ref="F40:AM40"/>
    <mergeCell ref="AN40:AX40"/>
    <mergeCell ref="AY40:BG40"/>
    <mergeCell ref="BH40:BR40"/>
    <mergeCell ref="BS40:CA40"/>
    <mergeCell ref="CB40:CL40"/>
    <mergeCell ref="CM40:CU40"/>
    <mergeCell ref="CV40:DF40"/>
    <mergeCell ref="FW39:GH39"/>
    <mergeCell ref="GI39:GT39"/>
    <mergeCell ref="GU39:HC39"/>
    <mergeCell ref="HD39:HN39"/>
    <mergeCell ref="EJ39:ET39"/>
    <mergeCell ref="EU39:FF39"/>
    <mergeCell ref="FG39:FO39"/>
    <mergeCell ref="FP39:FV39"/>
    <mergeCell ref="CV39:DF39"/>
    <mergeCell ref="DG39:DO39"/>
    <mergeCell ref="DP39:DZ39"/>
    <mergeCell ref="EA39:EI39"/>
    <mergeCell ref="BH39:BR39"/>
    <mergeCell ref="BS39:CA39"/>
    <mergeCell ref="A37:E37"/>
    <mergeCell ref="F37:AM37"/>
    <mergeCell ref="AN37:AX37"/>
    <mergeCell ref="AY39:BG39"/>
    <mergeCell ref="GI38:GT38"/>
    <mergeCell ref="GU38:HC38"/>
    <mergeCell ref="DG38:DO38"/>
    <mergeCell ref="DP38:DZ38"/>
    <mergeCell ref="EA38:EI38"/>
    <mergeCell ref="EJ38:ET38"/>
    <mergeCell ref="CV37:DF37"/>
    <mergeCell ref="DG37:DO37"/>
    <mergeCell ref="DP37:DZ37"/>
    <mergeCell ref="EA37:EI37"/>
    <mergeCell ref="BH37:BR37"/>
    <mergeCell ref="BS37:CA37"/>
    <mergeCell ref="CB37:CL37"/>
    <mergeCell ref="CM37:CU37"/>
    <mergeCell ref="A39:E39"/>
    <mergeCell ref="F39:AM39"/>
    <mergeCell ref="AN39:AX39"/>
    <mergeCell ref="CB39:CL39"/>
    <mergeCell ref="CM39:CU39"/>
    <mergeCell ref="AY37:BG37"/>
    <mergeCell ref="A38:E38"/>
    <mergeCell ref="F38:AM38"/>
    <mergeCell ref="AN38:AX38"/>
    <mergeCell ref="AY38:BG38"/>
    <mergeCell ref="BH38:BR38"/>
    <mergeCell ref="BS38:CA38"/>
    <mergeCell ref="CB38:CL38"/>
    <mergeCell ref="CM38:CU38"/>
    <mergeCell ref="CV38:DF38"/>
    <mergeCell ref="DG35:DO35"/>
    <mergeCell ref="DP35:DZ35"/>
    <mergeCell ref="EA35:EI35"/>
    <mergeCell ref="HD38:HN38"/>
    <mergeCell ref="HO38:IB38"/>
    <mergeCell ref="EU38:FF38"/>
    <mergeCell ref="FG38:FO38"/>
    <mergeCell ref="FP38:FV38"/>
    <mergeCell ref="FW38:GH38"/>
    <mergeCell ref="HO37:IB37"/>
    <mergeCell ref="FW37:GH37"/>
    <mergeCell ref="GI37:GT37"/>
    <mergeCell ref="GU37:HC37"/>
    <mergeCell ref="HD37:HN37"/>
    <mergeCell ref="EJ37:ET37"/>
    <mergeCell ref="EU37:FF37"/>
    <mergeCell ref="FG37:FO37"/>
    <mergeCell ref="FP37:FV37"/>
    <mergeCell ref="CB35:CL35"/>
    <mergeCell ref="CM35:CU35"/>
    <mergeCell ref="HD36:HN36"/>
    <mergeCell ref="HO36:IB36"/>
    <mergeCell ref="EU36:FF36"/>
    <mergeCell ref="FG36:FO36"/>
    <mergeCell ref="FP36:FV36"/>
    <mergeCell ref="FW36:GH36"/>
    <mergeCell ref="HO35:IB35"/>
    <mergeCell ref="FW35:GH35"/>
    <mergeCell ref="GI35:GT35"/>
    <mergeCell ref="GU35:HC35"/>
    <mergeCell ref="HD35:HN35"/>
    <mergeCell ref="EJ35:ET35"/>
    <mergeCell ref="EU35:FF35"/>
    <mergeCell ref="FG35:FO35"/>
    <mergeCell ref="FP35:FV35"/>
    <mergeCell ref="GI36:GT36"/>
    <mergeCell ref="GU36:HC36"/>
    <mergeCell ref="DG36:DO36"/>
    <mergeCell ref="DP36:DZ36"/>
    <mergeCell ref="EA36:EI36"/>
    <mergeCell ref="EJ36:ET36"/>
    <mergeCell ref="CV35:DF35"/>
    <mergeCell ref="A36:E36"/>
    <mergeCell ref="F36:AM36"/>
    <mergeCell ref="AN36:AX36"/>
    <mergeCell ref="AY36:BG36"/>
    <mergeCell ref="BH36:BR36"/>
    <mergeCell ref="BS36:CA36"/>
    <mergeCell ref="CB36:CL36"/>
    <mergeCell ref="CM36:CU36"/>
    <mergeCell ref="CV36:DF36"/>
    <mergeCell ref="A33:E33"/>
    <mergeCell ref="F33:AM33"/>
    <mergeCell ref="AN33:AX33"/>
    <mergeCell ref="AY35:BG35"/>
    <mergeCell ref="GI34:GT34"/>
    <mergeCell ref="GU34:HC34"/>
    <mergeCell ref="DG34:DO34"/>
    <mergeCell ref="DP34:DZ34"/>
    <mergeCell ref="EA34:EI34"/>
    <mergeCell ref="EJ34:ET34"/>
    <mergeCell ref="CV33:DF33"/>
    <mergeCell ref="DG33:DO33"/>
    <mergeCell ref="DP33:DZ33"/>
    <mergeCell ref="EA33:EI33"/>
    <mergeCell ref="BH33:BR33"/>
    <mergeCell ref="BS33:CA33"/>
    <mergeCell ref="CB33:CL33"/>
    <mergeCell ref="CM33:CU33"/>
    <mergeCell ref="A35:E35"/>
    <mergeCell ref="F35:AM35"/>
    <mergeCell ref="AN35:AX35"/>
    <mergeCell ref="AY33:BG33"/>
    <mergeCell ref="BH35:BR35"/>
    <mergeCell ref="BS35:CA35"/>
    <mergeCell ref="A34:E34"/>
    <mergeCell ref="F34:AM34"/>
    <mergeCell ref="AN34:AX34"/>
    <mergeCell ref="AY34:BG34"/>
    <mergeCell ref="BH34:BR34"/>
    <mergeCell ref="BS34:CA34"/>
    <mergeCell ref="CB34:CL34"/>
    <mergeCell ref="CM34:CU34"/>
    <mergeCell ref="CV34:DF34"/>
    <mergeCell ref="DG31:DO31"/>
    <mergeCell ref="DP31:DZ31"/>
    <mergeCell ref="EA31:EI31"/>
    <mergeCell ref="HD34:HN34"/>
    <mergeCell ref="HO34:IB34"/>
    <mergeCell ref="EU34:FF34"/>
    <mergeCell ref="FG34:FO34"/>
    <mergeCell ref="FP34:FV34"/>
    <mergeCell ref="FW34:GH34"/>
    <mergeCell ref="HO33:IB33"/>
    <mergeCell ref="FW33:GH33"/>
    <mergeCell ref="GI33:GT33"/>
    <mergeCell ref="GU33:HC33"/>
    <mergeCell ref="HD33:HN33"/>
    <mergeCell ref="EJ33:ET33"/>
    <mergeCell ref="EU33:FF33"/>
    <mergeCell ref="FG33:FO33"/>
    <mergeCell ref="FP33:FV33"/>
    <mergeCell ref="CB31:CL31"/>
    <mergeCell ref="CM31:CU31"/>
    <mergeCell ref="HD32:HN32"/>
    <mergeCell ref="HO32:IB32"/>
    <mergeCell ref="EU32:FF32"/>
    <mergeCell ref="FG32:FO32"/>
    <mergeCell ref="FP32:FV32"/>
    <mergeCell ref="FW32:GH32"/>
    <mergeCell ref="HO31:IB31"/>
    <mergeCell ref="FW31:GH31"/>
    <mergeCell ref="GI31:GT31"/>
    <mergeCell ref="GU31:HC31"/>
    <mergeCell ref="HD31:HN31"/>
    <mergeCell ref="EJ31:ET31"/>
    <mergeCell ref="EU31:FF31"/>
    <mergeCell ref="FG31:FO31"/>
    <mergeCell ref="FP31:FV31"/>
    <mergeCell ref="GI32:GT32"/>
    <mergeCell ref="GU32:HC32"/>
    <mergeCell ref="DG32:DO32"/>
    <mergeCell ref="DP32:DZ32"/>
    <mergeCell ref="EA32:EI32"/>
    <mergeCell ref="EJ32:ET32"/>
    <mergeCell ref="CV31:DF31"/>
    <mergeCell ref="A32:E32"/>
    <mergeCell ref="F32:AM32"/>
    <mergeCell ref="AN32:AX32"/>
    <mergeCell ref="AY32:BG32"/>
    <mergeCell ref="BH32:BR32"/>
    <mergeCell ref="BS32:CA32"/>
    <mergeCell ref="CB32:CL32"/>
    <mergeCell ref="CM32:CU32"/>
    <mergeCell ref="CV32:DF32"/>
    <mergeCell ref="A29:E29"/>
    <mergeCell ref="F29:AM29"/>
    <mergeCell ref="AN29:AX29"/>
    <mergeCell ref="AY31:BG31"/>
    <mergeCell ref="GI30:GT30"/>
    <mergeCell ref="GU30:HC30"/>
    <mergeCell ref="DG30:DO30"/>
    <mergeCell ref="DP30:DZ30"/>
    <mergeCell ref="EA30:EI30"/>
    <mergeCell ref="EJ30:ET30"/>
    <mergeCell ref="CV29:DF29"/>
    <mergeCell ref="DG29:DO29"/>
    <mergeCell ref="DP29:DZ29"/>
    <mergeCell ref="EA29:EI29"/>
    <mergeCell ref="BH29:BR29"/>
    <mergeCell ref="BS29:CA29"/>
    <mergeCell ref="CB29:CL29"/>
    <mergeCell ref="CM29:CU29"/>
    <mergeCell ref="A31:E31"/>
    <mergeCell ref="F31:AM31"/>
    <mergeCell ref="AN31:AX31"/>
    <mergeCell ref="AY29:BG29"/>
    <mergeCell ref="BH31:BR31"/>
    <mergeCell ref="BS31:CA31"/>
    <mergeCell ref="A30:E30"/>
    <mergeCell ref="F30:AM30"/>
    <mergeCell ref="AN30:AX30"/>
    <mergeCell ref="AY30:BG30"/>
    <mergeCell ref="BH30:BR30"/>
    <mergeCell ref="BS30:CA30"/>
    <mergeCell ref="CB30:CL30"/>
    <mergeCell ref="CM30:CU30"/>
    <mergeCell ref="CV30:DF30"/>
    <mergeCell ref="DG27:DO27"/>
    <mergeCell ref="DP27:DZ27"/>
    <mergeCell ref="EA27:EI27"/>
    <mergeCell ref="HD30:HN30"/>
    <mergeCell ref="HO30:IB30"/>
    <mergeCell ref="EU30:FF30"/>
    <mergeCell ref="FG30:FO30"/>
    <mergeCell ref="FP30:FV30"/>
    <mergeCell ref="FW30:GH30"/>
    <mergeCell ref="HO29:IB29"/>
    <mergeCell ref="FW29:GH29"/>
    <mergeCell ref="GI29:GT29"/>
    <mergeCell ref="GU29:HC29"/>
    <mergeCell ref="HD29:HN29"/>
    <mergeCell ref="EJ29:ET29"/>
    <mergeCell ref="EU29:FF29"/>
    <mergeCell ref="FG29:FO29"/>
    <mergeCell ref="FP29:FV29"/>
    <mergeCell ref="CB27:CL27"/>
    <mergeCell ref="CM27:CU27"/>
    <mergeCell ref="HD28:HN28"/>
    <mergeCell ref="HO28:IB28"/>
    <mergeCell ref="EU28:FF28"/>
    <mergeCell ref="FG28:FO28"/>
    <mergeCell ref="FP28:FV28"/>
    <mergeCell ref="FW28:GH28"/>
    <mergeCell ref="HO27:IB27"/>
    <mergeCell ref="FW27:GH27"/>
    <mergeCell ref="GI27:GT27"/>
    <mergeCell ref="GU27:HC27"/>
    <mergeCell ref="HD27:HN27"/>
    <mergeCell ref="EJ27:ET27"/>
    <mergeCell ref="EU27:FF27"/>
    <mergeCell ref="FG27:FO27"/>
    <mergeCell ref="FP27:FV27"/>
    <mergeCell ref="GI28:GT28"/>
    <mergeCell ref="GU28:HC28"/>
    <mergeCell ref="DG28:DO28"/>
    <mergeCell ref="DP28:DZ28"/>
    <mergeCell ref="EA28:EI28"/>
    <mergeCell ref="EJ28:ET28"/>
    <mergeCell ref="CV27:DF27"/>
    <mergeCell ref="A28:E28"/>
    <mergeCell ref="F28:AM28"/>
    <mergeCell ref="AN28:AX28"/>
    <mergeCell ref="AY28:BG28"/>
    <mergeCell ref="BH28:BR28"/>
    <mergeCell ref="BS28:CA28"/>
    <mergeCell ref="CB28:CL28"/>
    <mergeCell ref="CM28:CU28"/>
    <mergeCell ref="CV28:DF28"/>
    <mergeCell ref="A25:E25"/>
    <mergeCell ref="F25:AM25"/>
    <mergeCell ref="AN25:AX25"/>
    <mergeCell ref="AY27:BG27"/>
    <mergeCell ref="GI26:GT26"/>
    <mergeCell ref="GU26:HC26"/>
    <mergeCell ref="DG26:DO26"/>
    <mergeCell ref="DP26:DZ26"/>
    <mergeCell ref="EA26:EI26"/>
    <mergeCell ref="EJ26:ET26"/>
    <mergeCell ref="CV25:DF25"/>
    <mergeCell ref="DG25:DO25"/>
    <mergeCell ref="DP25:DZ25"/>
    <mergeCell ref="EA25:EI25"/>
    <mergeCell ref="BH25:BR25"/>
    <mergeCell ref="BS25:CA25"/>
    <mergeCell ref="CB25:CL25"/>
    <mergeCell ref="CM25:CU25"/>
    <mergeCell ref="A27:E27"/>
    <mergeCell ref="F27:AM27"/>
    <mergeCell ref="AN27:AX27"/>
    <mergeCell ref="AY25:BG25"/>
    <mergeCell ref="BH27:BR27"/>
    <mergeCell ref="BS27:CA27"/>
    <mergeCell ref="A26:E26"/>
    <mergeCell ref="F26:AM26"/>
    <mergeCell ref="AN26:AX26"/>
    <mergeCell ref="AY26:BG26"/>
    <mergeCell ref="BH26:BR26"/>
    <mergeCell ref="BS26:CA26"/>
    <mergeCell ref="CB26:CL26"/>
    <mergeCell ref="CM26:CU26"/>
    <mergeCell ref="CV26:DF26"/>
    <mergeCell ref="CV23:DF23"/>
    <mergeCell ref="DG23:DO23"/>
    <mergeCell ref="DP23:DZ23"/>
    <mergeCell ref="EA23:EI23"/>
    <mergeCell ref="HD26:HN26"/>
    <mergeCell ref="HO26:IB26"/>
    <mergeCell ref="EU26:FF26"/>
    <mergeCell ref="FG26:FO26"/>
    <mergeCell ref="FP26:FV26"/>
    <mergeCell ref="FW26:GH26"/>
    <mergeCell ref="HO25:IB25"/>
    <mergeCell ref="FW25:GH25"/>
    <mergeCell ref="GI25:GT25"/>
    <mergeCell ref="GU25:HC25"/>
    <mergeCell ref="HD25:HN25"/>
    <mergeCell ref="EJ25:ET25"/>
    <mergeCell ref="EU25:FF25"/>
    <mergeCell ref="FG25:FO25"/>
    <mergeCell ref="FP25:FV25"/>
    <mergeCell ref="EJ23:ET23"/>
    <mergeCell ref="EU23:FF23"/>
    <mergeCell ref="FG23:FO23"/>
    <mergeCell ref="FP23:FV23"/>
    <mergeCell ref="GI24:GT24"/>
    <mergeCell ref="HO23:IB23"/>
    <mergeCell ref="FW23:GH23"/>
    <mergeCell ref="GI23:GT23"/>
    <mergeCell ref="GU23:HC23"/>
    <mergeCell ref="HD23:HN23"/>
    <mergeCell ref="A24:E24"/>
    <mergeCell ref="F24:AM24"/>
    <mergeCell ref="AN24:AX24"/>
    <mergeCell ref="AY24:BG24"/>
    <mergeCell ref="BH24:BR24"/>
    <mergeCell ref="BS24:CA24"/>
    <mergeCell ref="CB24:CL24"/>
    <mergeCell ref="CM24:CU24"/>
    <mergeCell ref="CV24:DF24"/>
    <mergeCell ref="GU24:HC24"/>
    <mergeCell ref="DG24:DO24"/>
    <mergeCell ref="DP24:DZ24"/>
    <mergeCell ref="EA24:EI24"/>
    <mergeCell ref="EJ24:ET24"/>
    <mergeCell ref="HD24:HN24"/>
    <mergeCell ref="HO24:IB24"/>
    <mergeCell ref="EU24:FF24"/>
    <mergeCell ref="FG24:FO24"/>
    <mergeCell ref="FP24:FV24"/>
    <mergeCell ref="A21:E21"/>
    <mergeCell ref="F21:AM21"/>
    <mergeCell ref="AN21:AX21"/>
    <mergeCell ref="AY23:BG23"/>
    <mergeCell ref="GI22:GT22"/>
    <mergeCell ref="GU22:HC22"/>
    <mergeCell ref="DG22:DO22"/>
    <mergeCell ref="DP22:DZ22"/>
    <mergeCell ref="EA22:EI22"/>
    <mergeCell ref="EJ22:ET22"/>
    <mergeCell ref="DP21:DZ21"/>
    <mergeCell ref="EA21:EI21"/>
    <mergeCell ref="BH21:BR21"/>
    <mergeCell ref="BS21:CA21"/>
    <mergeCell ref="CB21:CL21"/>
    <mergeCell ref="CM21:CU21"/>
    <mergeCell ref="A23:E23"/>
    <mergeCell ref="F23:AM23"/>
    <mergeCell ref="AN23:AX23"/>
    <mergeCell ref="AY21:BG21"/>
    <mergeCell ref="BH23:BR23"/>
    <mergeCell ref="BS23:CA23"/>
    <mergeCell ref="CB23:CL23"/>
    <mergeCell ref="CM23:CU23"/>
    <mergeCell ref="HD22:HN22"/>
    <mergeCell ref="HO22:IB22"/>
    <mergeCell ref="EU22:FF22"/>
    <mergeCell ref="FG22:FO22"/>
    <mergeCell ref="FP22:FV22"/>
    <mergeCell ref="FW22:GH22"/>
    <mergeCell ref="HO21:IB21"/>
    <mergeCell ref="A22:E22"/>
    <mergeCell ref="F22:AM22"/>
    <mergeCell ref="AN22:AX22"/>
    <mergeCell ref="AY22:BG22"/>
    <mergeCell ref="BH22:BR22"/>
    <mergeCell ref="BS22:CA22"/>
    <mergeCell ref="CB22:CL22"/>
    <mergeCell ref="CM22:CU22"/>
    <mergeCell ref="CV22:DF22"/>
    <mergeCell ref="GU21:HC21"/>
    <mergeCell ref="HD21:HN21"/>
    <mergeCell ref="EJ21:ET21"/>
    <mergeCell ref="EU21:FF21"/>
    <mergeCell ref="FG21:FO21"/>
    <mergeCell ref="FP21:FV21"/>
    <mergeCell ref="CV21:DF21"/>
    <mergeCell ref="DG21:DO21"/>
    <mergeCell ref="AY19:BG19"/>
    <mergeCell ref="BH19:BR19"/>
    <mergeCell ref="BS19:CA19"/>
    <mergeCell ref="CV19:DF19"/>
    <mergeCell ref="DG19:DO19"/>
    <mergeCell ref="DP19:DZ19"/>
    <mergeCell ref="CB19:CL19"/>
    <mergeCell ref="CM19:CU19"/>
    <mergeCell ref="BH20:BR20"/>
    <mergeCell ref="BS20:CA20"/>
    <mergeCell ref="CB20:CL20"/>
    <mergeCell ref="CM20:CU20"/>
    <mergeCell ref="CV20:DF20"/>
    <mergeCell ref="FG17:FO17"/>
    <mergeCell ref="FP17:FV17"/>
    <mergeCell ref="GI20:GT20"/>
    <mergeCell ref="GU20:HC20"/>
    <mergeCell ref="DG20:DO20"/>
    <mergeCell ref="DP20:DZ20"/>
    <mergeCell ref="EA20:EI20"/>
    <mergeCell ref="EJ20:ET20"/>
    <mergeCell ref="GU19:HC19"/>
    <mergeCell ref="CM18:CU18"/>
    <mergeCell ref="CV18:DF18"/>
    <mergeCell ref="DG18:DO18"/>
    <mergeCell ref="DP18:DZ18"/>
    <mergeCell ref="FG18:FO18"/>
    <mergeCell ref="HD20:HN20"/>
    <mergeCell ref="HO20:IB20"/>
    <mergeCell ref="EU20:FF20"/>
    <mergeCell ref="FG20:FO20"/>
    <mergeCell ref="FP20:FV20"/>
    <mergeCell ref="FW20:GH20"/>
    <mergeCell ref="HO19:IB19"/>
    <mergeCell ref="HD19:HN19"/>
    <mergeCell ref="EJ19:ET19"/>
    <mergeCell ref="EU19:FF19"/>
    <mergeCell ref="FG19:FO19"/>
    <mergeCell ref="FP19:FV19"/>
    <mergeCell ref="EA19:EI19"/>
    <mergeCell ref="FW19:GH19"/>
    <mergeCell ref="GI19:GT19"/>
    <mergeCell ref="HO17:IB17"/>
    <mergeCell ref="A18:E18"/>
    <mergeCell ref="F18:AM18"/>
    <mergeCell ref="AN18:AX18"/>
    <mergeCell ref="AY18:BG18"/>
    <mergeCell ref="BH18:BR18"/>
    <mergeCell ref="BS18:CA18"/>
    <mergeCell ref="CB18:CL18"/>
    <mergeCell ref="HD18:HN18"/>
    <mergeCell ref="HO18:IB18"/>
    <mergeCell ref="BH17:BR17"/>
    <mergeCell ref="BS17:CA17"/>
    <mergeCell ref="FW18:GH18"/>
    <mergeCell ref="GI18:GT18"/>
    <mergeCell ref="GU18:HC18"/>
    <mergeCell ref="EA18:EI18"/>
    <mergeCell ref="EJ18:ET18"/>
    <mergeCell ref="EU18:FF18"/>
    <mergeCell ref="CB17:CL17"/>
    <mergeCell ref="CM17:CU17"/>
    <mergeCell ref="HD17:HN17"/>
    <mergeCell ref="FW17:GH17"/>
    <mergeCell ref="GI17:GT17"/>
    <mergeCell ref="DP17:DZ17"/>
    <mergeCell ref="EA16:EI16"/>
    <mergeCell ref="EJ16:ET16"/>
    <mergeCell ref="EJ17:ET17"/>
    <mergeCell ref="EU17:FF17"/>
    <mergeCell ref="BH15:BR15"/>
    <mergeCell ref="BS15:CA15"/>
    <mergeCell ref="CB15:CL15"/>
    <mergeCell ref="CM15:CU15"/>
    <mergeCell ref="EJ15:ET15"/>
    <mergeCell ref="CV17:DF17"/>
    <mergeCell ref="DG17:DO17"/>
    <mergeCell ref="EA17:EI17"/>
    <mergeCell ref="EA15:EI15"/>
    <mergeCell ref="HD16:HN16"/>
    <mergeCell ref="HO16:IB16"/>
    <mergeCell ref="EU16:FF16"/>
    <mergeCell ref="FG16:FO16"/>
    <mergeCell ref="FP16:FV16"/>
    <mergeCell ref="FW16:GH16"/>
    <mergeCell ref="GI16:GT16"/>
    <mergeCell ref="GU16:HC16"/>
    <mergeCell ref="HO15:IB15"/>
    <mergeCell ref="HD15:HN15"/>
    <mergeCell ref="EU15:FF15"/>
    <mergeCell ref="FG15:FO15"/>
    <mergeCell ref="FP15:FV15"/>
    <mergeCell ref="BH14:BR14"/>
    <mergeCell ref="CV15:DF15"/>
    <mergeCell ref="DG15:DO15"/>
    <mergeCell ref="DP15:DZ15"/>
    <mergeCell ref="GU43:HC43"/>
    <mergeCell ref="BS14:CA14"/>
    <mergeCell ref="CB14:CL14"/>
    <mergeCell ref="CM14:CU14"/>
    <mergeCell ref="CV14:DF14"/>
    <mergeCell ref="BH43:BR43"/>
    <mergeCell ref="BS43:CA43"/>
    <mergeCell ref="CB43:CL43"/>
    <mergeCell ref="CM43:CU43"/>
    <mergeCell ref="CV43:DF43"/>
    <mergeCell ref="DG43:DO43"/>
    <mergeCell ref="BH16:BR16"/>
    <mergeCell ref="BS16:CA16"/>
    <mergeCell ref="CB16:CL16"/>
    <mergeCell ref="CM16:CU16"/>
    <mergeCell ref="CV16:DF16"/>
    <mergeCell ref="FW15:GH15"/>
    <mergeCell ref="GI15:GT15"/>
    <mergeCell ref="DG16:DO16"/>
    <mergeCell ref="DP16:DZ16"/>
    <mergeCell ref="HO14:IB14"/>
    <mergeCell ref="EU14:FF14"/>
    <mergeCell ref="FG14:FO14"/>
    <mergeCell ref="FP14:FV14"/>
    <mergeCell ref="FW14:GH14"/>
    <mergeCell ref="DG14:DO14"/>
    <mergeCell ref="DP14:DZ14"/>
    <mergeCell ref="EA14:EI14"/>
    <mergeCell ref="EJ14:ET14"/>
    <mergeCell ref="GU14:HC14"/>
    <mergeCell ref="HD14:HN14"/>
    <mergeCell ref="A14:E14"/>
    <mergeCell ref="AN14:AX14"/>
    <mergeCell ref="AY14:BG14"/>
    <mergeCell ref="AY43:BG43"/>
    <mergeCell ref="A15:E15"/>
    <mergeCell ref="F15:AM15"/>
    <mergeCell ref="AN15:AX15"/>
    <mergeCell ref="AY15:BG15"/>
    <mergeCell ref="A17:E17"/>
    <mergeCell ref="F17:AM17"/>
    <mergeCell ref="F14:AM14"/>
    <mergeCell ref="AN17:AX17"/>
    <mergeCell ref="AY17:BG17"/>
    <mergeCell ref="A16:E16"/>
    <mergeCell ref="F16:AM16"/>
    <mergeCell ref="AN16:AX16"/>
    <mergeCell ref="AY16:BG16"/>
    <mergeCell ref="A20:E20"/>
    <mergeCell ref="F20:AM20"/>
    <mergeCell ref="AN20:AX20"/>
    <mergeCell ref="AY20:BG20"/>
    <mergeCell ref="A19:E19"/>
    <mergeCell ref="F19:AM19"/>
    <mergeCell ref="AN19:AX19"/>
    <mergeCell ref="HD1:IB1"/>
    <mergeCell ref="HA5:IB5"/>
    <mergeCell ref="HA6:IB6"/>
    <mergeCell ref="GZ7:HA7"/>
    <mergeCell ref="HB7:HD7"/>
    <mergeCell ref="HE7:HF7"/>
    <mergeCell ref="HG7:HQ7"/>
    <mergeCell ref="HR7:HT7"/>
    <mergeCell ref="HU7:HW7"/>
    <mergeCell ref="HE4:IB4"/>
    <mergeCell ref="FP13:FV13"/>
    <mergeCell ref="FW13:GH13"/>
    <mergeCell ref="GI13:GT13"/>
    <mergeCell ref="FP43:FV43"/>
    <mergeCell ref="FW43:GH43"/>
    <mergeCell ref="GI43:GT43"/>
    <mergeCell ref="GU13:HC13"/>
    <mergeCell ref="GI14:GT14"/>
    <mergeCell ref="GU15:HC15"/>
    <mergeCell ref="GU17:HC17"/>
    <mergeCell ref="FW21:GH21"/>
    <mergeCell ref="GI21:GT21"/>
    <mergeCell ref="FP18:FV18"/>
    <mergeCell ref="GI40:GT40"/>
    <mergeCell ref="FW24:GH24"/>
    <mergeCell ref="HO10:IB12"/>
    <mergeCell ref="CV13:DF13"/>
    <mergeCell ref="DG13:DO13"/>
    <mergeCell ref="DP13:DZ13"/>
    <mergeCell ref="EA13:EI13"/>
    <mergeCell ref="EJ13:ET13"/>
    <mergeCell ref="HD12:HN12"/>
    <mergeCell ref="GU10:HN10"/>
    <mergeCell ref="FP11:FV12"/>
    <mergeCell ref="EJ12:ET12"/>
    <mergeCell ref="AY10:ET10"/>
    <mergeCell ref="EU10:FF12"/>
    <mergeCell ref="FG11:FO12"/>
    <mergeCell ref="FG10:GT10"/>
    <mergeCell ref="CM11:DF11"/>
    <mergeCell ref="CM12:CU12"/>
    <mergeCell ref="EU13:FF13"/>
    <mergeCell ref="FG13:FO13"/>
    <mergeCell ref="HD13:HN13"/>
    <mergeCell ref="HO13:IB13"/>
    <mergeCell ref="GU11:HN11"/>
    <mergeCell ref="FW11:GT11"/>
    <mergeCell ref="FW12:GH12"/>
    <mergeCell ref="GI12:GT12"/>
    <mergeCell ref="A13:E13"/>
    <mergeCell ref="F13:AM13"/>
    <mergeCell ref="AN13:AX13"/>
    <mergeCell ref="BH13:BR13"/>
    <mergeCell ref="AY13:BG13"/>
    <mergeCell ref="GU12:HC12"/>
    <mergeCell ref="A10:E12"/>
    <mergeCell ref="F10:AM12"/>
    <mergeCell ref="AN10:AX12"/>
    <mergeCell ref="CV12:DF12"/>
    <mergeCell ref="AY12:BG12"/>
    <mergeCell ref="BH12:BR12"/>
    <mergeCell ref="AY11:BR11"/>
    <mergeCell ref="BS11:CL11"/>
    <mergeCell ref="EA11:ET11"/>
    <mergeCell ref="EA12:EI12"/>
    <mergeCell ref="DG12:DO12"/>
    <mergeCell ref="DG11:DZ11"/>
    <mergeCell ref="BS12:CA12"/>
    <mergeCell ref="CB12:CL12"/>
    <mergeCell ref="DP12:DZ12"/>
    <mergeCell ref="BS13:CA13"/>
    <mergeCell ref="CB13:CL13"/>
    <mergeCell ref="CM13:CU13"/>
  </mergeCells>
  <pageMargins left="0.59055118110236227" right="0.47244094488188981" top="0.78740157480314965" bottom="0.39370078740157483" header="0.19685039370078741" footer="0.19685039370078741"/>
  <pageSetup paperSize="9" scale="6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Q24"/>
  <sheetViews>
    <sheetView view="pageBreakPreview" topLeftCell="B1" zoomScaleNormal="100" zoomScaleSheetLayoutView="100" workbookViewId="0">
      <selection activeCell="HI15" sqref="HI15:HO15"/>
    </sheetView>
  </sheetViews>
  <sheetFormatPr defaultColWidth="0.85546875" defaultRowHeight="11.25" x14ac:dyDescent="0.2"/>
  <cols>
    <col min="1" max="11" width="0.85546875" style="1"/>
    <col min="12" max="12" width="12.42578125" style="1" customWidth="1"/>
    <col min="13" max="37" width="0.85546875" style="1"/>
    <col min="38" max="38" width="1.5703125" style="1" customWidth="1"/>
    <col min="39" max="183" width="0.85546875" style="1"/>
    <col min="184" max="184" width="14.42578125" style="1" customWidth="1"/>
    <col min="185" max="16384" width="0.85546875" style="1"/>
  </cols>
  <sheetData>
    <row r="1" spans="1:251" s="2" customFormat="1" ht="29.25" customHeight="1" x14ac:dyDescent="0.2">
      <c r="HL1" s="183" t="s">
        <v>167</v>
      </c>
      <c r="HM1" s="183"/>
      <c r="HN1" s="183"/>
      <c r="HO1" s="183"/>
      <c r="HP1" s="183"/>
      <c r="HQ1" s="183"/>
      <c r="HR1" s="183"/>
      <c r="HS1" s="183"/>
      <c r="HT1" s="183"/>
      <c r="HU1" s="183"/>
      <c r="HV1" s="183"/>
      <c r="HW1" s="183"/>
      <c r="HX1" s="183"/>
      <c r="HY1" s="183"/>
      <c r="HZ1" s="183"/>
      <c r="IA1" s="183"/>
      <c r="IB1" s="183"/>
      <c r="IC1" s="183"/>
      <c r="ID1" s="183"/>
      <c r="IE1" s="183"/>
      <c r="IF1" s="183"/>
      <c r="IG1" s="183"/>
      <c r="IH1" s="183"/>
    </row>
    <row r="2" spans="1:251" s="4" customFormat="1" ht="22.5" customHeight="1" x14ac:dyDescent="0.25">
      <c r="A2" s="206" t="s">
        <v>166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GW2" s="206"/>
      <c r="GX2" s="206"/>
      <c r="GY2" s="206"/>
      <c r="GZ2" s="206"/>
      <c r="HA2" s="206"/>
      <c r="HB2" s="206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</row>
    <row r="3" spans="1:251" ht="36" customHeight="1" x14ac:dyDescent="0.2">
      <c r="GK3" s="287" t="str">
        <f>'1.1'!IC3</f>
        <v>УТВЕРЖДАЮ:
Директор Петрозаводского филиала                                                          ООО "Энерго защита"</v>
      </c>
      <c r="GL3" s="287"/>
      <c r="GM3" s="287"/>
      <c r="GN3" s="287"/>
      <c r="GO3" s="287"/>
      <c r="GP3" s="287"/>
      <c r="GQ3" s="287"/>
      <c r="GR3" s="287"/>
      <c r="GS3" s="287"/>
      <c r="GT3" s="287"/>
      <c r="GU3" s="287"/>
      <c r="GV3" s="287"/>
      <c r="GW3" s="287"/>
      <c r="GX3" s="287"/>
      <c r="GY3" s="287"/>
      <c r="GZ3" s="287"/>
      <c r="HA3" s="287"/>
      <c r="HB3" s="287"/>
      <c r="HC3" s="287"/>
      <c r="HD3" s="287"/>
      <c r="HE3" s="287"/>
      <c r="HF3" s="287"/>
      <c r="HG3" s="287"/>
      <c r="HH3" s="287"/>
      <c r="HI3" s="287"/>
      <c r="HJ3" s="287"/>
      <c r="HK3" s="287"/>
      <c r="HL3" s="287"/>
      <c r="HM3" s="287"/>
      <c r="HN3" s="287"/>
      <c r="HO3" s="287"/>
      <c r="HP3" s="287"/>
      <c r="HQ3" s="287"/>
      <c r="HR3" s="287"/>
      <c r="HS3" s="287"/>
      <c r="HT3" s="287"/>
      <c r="HU3" s="287"/>
      <c r="HV3" s="287"/>
      <c r="HW3" s="287"/>
      <c r="HX3" s="287"/>
      <c r="HY3" s="287"/>
      <c r="HZ3" s="287"/>
      <c r="IA3" s="287"/>
      <c r="IB3" s="287"/>
      <c r="IC3" s="287"/>
      <c r="ID3" s="287"/>
      <c r="IE3" s="287"/>
      <c r="IF3" s="287"/>
      <c r="IG3" s="287"/>
      <c r="IH3" s="287"/>
      <c r="II3" s="86"/>
      <c r="IJ3" s="86"/>
      <c r="IK3" s="86"/>
      <c r="IL3" s="86"/>
      <c r="IM3" s="86"/>
      <c r="IN3" s="86"/>
      <c r="IO3" s="86"/>
      <c r="IP3" s="86"/>
      <c r="IQ3" s="86"/>
    </row>
    <row r="4" spans="1:251" x14ac:dyDescent="0.2">
      <c r="HF4" s="100"/>
      <c r="HG4" s="400" t="str">
        <f>'1.1'!IC4</f>
        <v>А.А. Воробьев</v>
      </c>
      <c r="HH4" s="400"/>
      <c r="HI4" s="400"/>
      <c r="HJ4" s="400"/>
      <c r="HK4" s="400"/>
      <c r="HL4" s="400"/>
      <c r="HM4" s="400"/>
      <c r="HN4" s="400"/>
      <c r="HO4" s="400"/>
      <c r="HP4" s="400"/>
      <c r="HQ4" s="400"/>
      <c r="HR4" s="400"/>
      <c r="HS4" s="400"/>
      <c r="HT4" s="400"/>
      <c r="HU4" s="400"/>
      <c r="HV4" s="400"/>
      <c r="HW4" s="400"/>
      <c r="HX4" s="400"/>
      <c r="HY4" s="400"/>
      <c r="HZ4" s="400"/>
      <c r="IA4" s="400"/>
      <c r="IB4" s="400"/>
      <c r="IC4" s="400"/>
      <c r="ID4" s="400"/>
      <c r="IE4" s="400"/>
      <c r="IF4" s="400"/>
      <c r="IG4" s="400"/>
      <c r="IH4" s="400"/>
    </row>
    <row r="5" spans="1:251" ht="12.75" customHeight="1" x14ac:dyDescent="0.2">
      <c r="HF5" s="101"/>
      <c r="HG5" s="421" t="s">
        <v>11</v>
      </c>
      <c r="HH5" s="421"/>
      <c r="HI5" s="421"/>
      <c r="HJ5" s="421"/>
      <c r="HK5" s="421"/>
      <c r="HL5" s="421"/>
      <c r="HM5" s="421"/>
      <c r="HN5" s="421"/>
      <c r="HO5" s="421"/>
      <c r="HP5" s="421"/>
      <c r="HQ5" s="421"/>
      <c r="HR5" s="421"/>
      <c r="HS5" s="421"/>
      <c r="HT5" s="421"/>
      <c r="HU5" s="421"/>
      <c r="HV5" s="421"/>
      <c r="HW5" s="421"/>
      <c r="HX5" s="421"/>
      <c r="HY5" s="421"/>
      <c r="HZ5" s="421"/>
      <c r="IA5" s="421"/>
      <c r="IB5" s="421"/>
      <c r="IC5" s="421"/>
      <c r="ID5" s="421"/>
      <c r="IE5" s="421"/>
      <c r="IF5" s="421"/>
      <c r="IG5" s="421"/>
      <c r="IH5" s="421"/>
    </row>
    <row r="6" spans="1:251" x14ac:dyDescent="0.2">
      <c r="HF6" s="401" t="s">
        <v>12</v>
      </c>
      <c r="HG6" s="401"/>
      <c r="HH6" s="266" t="str">
        <f>'1.1'!ID6</f>
        <v>14</v>
      </c>
      <c r="HI6" s="267"/>
      <c r="HJ6" s="267"/>
      <c r="HK6" s="402" t="s">
        <v>12</v>
      </c>
      <c r="HL6" s="402"/>
      <c r="HM6" s="266" t="str">
        <f>'1.1'!II6</f>
        <v>декабря</v>
      </c>
      <c r="HN6" s="267"/>
      <c r="HO6" s="267"/>
      <c r="HP6" s="267"/>
      <c r="HQ6" s="267"/>
      <c r="HR6" s="267"/>
      <c r="HS6" s="267"/>
      <c r="HT6" s="267"/>
      <c r="HU6" s="267"/>
      <c r="HV6" s="267"/>
      <c r="HW6" s="267"/>
      <c r="HX6" s="401">
        <v>20</v>
      </c>
      <c r="HY6" s="401"/>
      <c r="HZ6" s="401"/>
      <c r="IA6" s="268" t="str">
        <f>'1.1'!JQ6</f>
        <v>22</v>
      </c>
      <c r="IB6" s="269"/>
      <c r="IC6" s="269"/>
      <c r="ID6" s="101"/>
      <c r="IE6" s="102" t="s">
        <v>14</v>
      </c>
      <c r="IF6" s="101"/>
      <c r="IG6" s="101"/>
      <c r="IH6" s="102"/>
    </row>
    <row r="7" spans="1:251" x14ac:dyDescent="0.2">
      <c r="IH7" s="3" t="s">
        <v>13</v>
      </c>
    </row>
    <row r="8" spans="1:251" ht="12" thickBot="1" x14ac:dyDescent="0.25"/>
    <row r="9" spans="1:251" s="2" customFormat="1" ht="32.25" customHeight="1" x14ac:dyDescent="0.2">
      <c r="A9" s="390" t="s">
        <v>165</v>
      </c>
      <c r="B9" s="391"/>
      <c r="C9" s="391"/>
      <c r="D9" s="392"/>
      <c r="E9" s="397" t="s">
        <v>164</v>
      </c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2"/>
      <c r="Q9" s="397" t="s">
        <v>163</v>
      </c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88" t="s">
        <v>162</v>
      </c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 t="s">
        <v>161</v>
      </c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  <c r="BA9" s="388"/>
      <c r="BB9" s="388"/>
      <c r="BC9" s="388"/>
      <c r="BD9" s="388"/>
      <c r="BE9" s="388"/>
      <c r="BF9" s="388"/>
      <c r="BG9" s="388"/>
      <c r="BH9" s="388"/>
      <c r="BI9" s="388"/>
      <c r="BJ9" s="388"/>
      <c r="BK9" s="388"/>
      <c r="BL9" s="388"/>
      <c r="BM9" s="388" t="s">
        <v>160</v>
      </c>
      <c r="BN9" s="388"/>
      <c r="BO9" s="388"/>
      <c r="BP9" s="388"/>
      <c r="BQ9" s="388"/>
      <c r="BR9" s="388"/>
      <c r="BS9" s="388"/>
      <c r="BT9" s="388" t="s">
        <v>159</v>
      </c>
      <c r="BU9" s="388"/>
      <c r="BV9" s="388"/>
      <c r="BW9" s="388"/>
      <c r="BX9" s="388"/>
      <c r="BY9" s="388"/>
      <c r="BZ9" s="388"/>
      <c r="CA9" s="388"/>
      <c r="CB9" s="388"/>
      <c r="CC9" s="388"/>
      <c r="CD9" s="388"/>
      <c r="CE9" s="388"/>
      <c r="CF9" s="388"/>
      <c r="CG9" s="388"/>
      <c r="CH9" s="388"/>
      <c r="CI9" s="388"/>
      <c r="CJ9" s="388" t="s">
        <v>158</v>
      </c>
      <c r="CK9" s="388"/>
      <c r="CL9" s="388"/>
      <c r="CM9" s="388"/>
      <c r="CN9" s="388"/>
      <c r="CO9" s="388"/>
      <c r="CP9" s="388"/>
      <c r="CQ9" s="388"/>
      <c r="CR9" s="388"/>
      <c r="CS9" s="388"/>
      <c r="CT9" s="388"/>
      <c r="CU9" s="388"/>
      <c r="CV9" s="388"/>
      <c r="CW9" s="388"/>
      <c r="CX9" s="388"/>
      <c r="CY9" s="388"/>
      <c r="CZ9" s="388"/>
      <c r="DA9" s="388"/>
      <c r="DB9" s="388"/>
      <c r="DC9" s="388"/>
      <c r="DD9" s="388"/>
      <c r="DE9" s="388"/>
      <c r="DF9" s="388"/>
      <c r="DG9" s="388"/>
      <c r="DH9" s="388"/>
      <c r="DI9" s="388"/>
      <c r="DJ9" s="388"/>
      <c r="DK9" s="388"/>
      <c r="DL9" s="388"/>
      <c r="DM9" s="388"/>
      <c r="DN9" s="388"/>
      <c r="DO9" s="388"/>
      <c r="DP9" s="388" t="s">
        <v>733</v>
      </c>
      <c r="DQ9" s="388"/>
      <c r="DR9" s="388"/>
      <c r="DS9" s="388"/>
      <c r="DT9" s="388"/>
      <c r="DU9" s="388"/>
      <c r="DV9" s="388"/>
      <c r="DW9" s="388"/>
      <c r="DX9" s="388"/>
      <c r="DY9" s="388"/>
      <c r="DZ9" s="388"/>
      <c r="EA9" s="388"/>
      <c r="EB9" s="388" t="s">
        <v>734</v>
      </c>
      <c r="EC9" s="388"/>
      <c r="ED9" s="388"/>
      <c r="EE9" s="388"/>
      <c r="EF9" s="388"/>
      <c r="EG9" s="388"/>
      <c r="EH9" s="388"/>
      <c r="EI9" s="388"/>
      <c r="EJ9" s="388"/>
      <c r="EK9" s="388"/>
      <c r="EL9" s="388"/>
      <c r="EM9" s="388" t="s">
        <v>157</v>
      </c>
      <c r="EN9" s="388"/>
      <c r="EO9" s="388"/>
      <c r="EP9" s="388"/>
      <c r="EQ9" s="388"/>
      <c r="ER9" s="388"/>
      <c r="ES9" s="388"/>
      <c r="ET9" s="388"/>
      <c r="EU9" s="388"/>
      <c r="EV9" s="388"/>
      <c r="EW9" s="388"/>
      <c r="EX9" s="388"/>
      <c r="EY9" s="388"/>
      <c r="EZ9" s="388"/>
      <c r="FA9" s="388"/>
      <c r="FB9" s="388"/>
      <c r="FC9" s="388"/>
      <c r="FD9" s="388"/>
      <c r="FE9" s="388" t="s">
        <v>735</v>
      </c>
      <c r="FF9" s="388"/>
      <c r="FG9" s="388"/>
      <c r="FH9" s="388"/>
      <c r="FI9" s="388"/>
      <c r="FJ9" s="388"/>
      <c r="FK9" s="388"/>
      <c r="FL9" s="388"/>
      <c r="FM9" s="388"/>
      <c r="FN9" s="388"/>
      <c r="FO9" s="388"/>
      <c r="FP9" s="388"/>
      <c r="FQ9" s="388"/>
      <c r="FR9" s="388"/>
      <c r="FS9" s="388"/>
      <c r="FT9" s="388"/>
      <c r="FU9" s="388"/>
      <c r="FV9" s="388"/>
      <c r="FW9" s="388" t="s">
        <v>156</v>
      </c>
      <c r="FX9" s="388"/>
      <c r="FY9" s="388"/>
      <c r="FZ9" s="388"/>
      <c r="GA9" s="388"/>
      <c r="GB9" s="388"/>
      <c r="GC9" s="388"/>
      <c r="GD9" s="388"/>
      <c r="GE9" s="388"/>
      <c r="GF9" s="388"/>
      <c r="GG9" s="388"/>
      <c r="GH9" s="388"/>
      <c r="GI9" s="388"/>
      <c r="GJ9" s="388"/>
      <c r="GK9" s="388"/>
      <c r="GL9" s="388"/>
      <c r="GM9" s="388"/>
      <c r="GN9" s="388"/>
      <c r="GO9" s="388"/>
      <c r="GP9" s="388"/>
      <c r="GQ9" s="388"/>
      <c r="GR9" s="388"/>
      <c r="GS9" s="388"/>
      <c r="GT9" s="388"/>
      <c r="GU9" s="388"/>
      <c r="GV9" s="388"/>
      <c r="GW9" s="388"/>
      <c r="GX9" s="388"/>
      <c r="GY9" s="388"/>
      <c r="GZ9" s="388"/>
      <c r="HA9" s="388"/>
      <c r="HB9" s="388"/>
      <c r="HC9" s="388"/>
      <c r="HD9" s="388"/>
      <c r="HE9" s="388"/>
      <c r="HF9" s="388"/>
      <c r="HG9" s="388"/>
      <c r="HH9" s="388"/>
      <c r="HI9" s="388" t="s">
        <v>155</v>
      </c>
      <c r="HJ9" s="388"/>
      <c r="HK9" s="388"/>
      <c r="HL9" s="388"/>
      <c r="HM9" s="388"/>
      <c r="HN9" s="388"/>
      <c r="HO9" s="388"/>
      <c r="HP9" s="388"/>
      <c r="HQ9" s="388"/>
      <c r="HR9" s="388"/>
      <c r="HS9" s="388"/>
      <c r="HT9" s="388"/>
      <c r="HU9" s="388"/>
      <c r="HV9" s="388"/>
      <c r="HW9" s="388"/>
      <c r="HX9" s="388"/>
      <c r="HY9" s="388"/>
      <c r="HZ9" s="388"/>
      <c r="IA9" s="388"/>
      <c r="IB9" s="388"/>
      <c r="IC9" s="388"/>
      <c r="ID9" s="388"/>
      <c r="IE9" s="388"/>
      <c r="IF9" s="388"/>
      <c r="IG9" s="388"/>
      <c r="IH9" s="419"/>
    </row>
    <row r="10" spans="1:251" s="2" customFormat="1" ht="21.75" customHeight="1" x14ac:dyDescent="0.2">
      <c r="A10" s="393"/>
      <c r="B10" s="394"/>
      <c r="C10" s="394"/>
      <c r="D10" s="395"/>
      <c r="E10" s="398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5"/>
      <c r="Q10" s="398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 t="s">
        <v>154</v>
      </c>
      <c r="AN10" s="389"/>
      <c r="AO10" s="389"/>
      <c r="AP10" s="389"/>
      <c r="AQ10" s="389"/>
      <c r="AR10" s="389"/>
      <c r="AS10" s="389"/>
      <c r="AT10" s="389"/>
      <c r="AU10" s="389"/>
      <c r="AV10" s="389" t="s">
        <v>153</v>
      </c>
      <c r="AW10" s="389"/>
      <c r="AX10" s="389"/>
      <c r="AY10" s="389"/>
      <c r="AZ10" s="389"/>
      <c r="BA10" s="389"/>
      <c r="BB10" s="389"/>
      <c r="BC10" s="389"/>
      <c r="BD10" s="389"/>
      <c r="BE10" s="389" t="s">
        <v>695</v>
      </c>
      <c r="BF10" s="413"/>
      <c r="BG10" s="413"/>
      <c r="BH10" s="413"/>
      <c r="BI10" s="413"/>
      <c r="BJ10" s="413"/>
      <c r="BK10" s="413"/>
      <c r="BL10" s="413"/>
      <c r="BM10" s="389"/>
      <c r="BN10" s="389"/>
      <c r="BO10" s="389"/>
      <c r="BP10" s="389"/>
      <c r="BQ10" s="389"/>
      <c r="BR10" s="389"/>
      <c r="BS10" s="389"/>
      <c r="BT10" s="389" t="s">
        <v>151</v>
      </c>
      <c r="BU10" s="389"/>
      <c r="BV10" s="389"/>
      <c r="BW10" s="389"/>
      <c r="BX10" s="389"/>
      <c r="BY10" s="389"/>
      <c r="BZ10" s="389"/>
      <c r="CA10" s="389"/>
      <c r="CB10" s="389" t="s">
        <v>150</v>
      </c>
      <c r="CC10" s="389"/>
      <c r="CD10" s="389"/>
      <c r="CE10" s="389"/>
      <c r="CF10" s="389"/>
      <c r="CG10" s="389"/>
      <c r="CH10" s="389"/>
      <c r="CI10" s="389"/>
      <c r="CJ10" s="389" t="s">
        <v>149</v>
      </c>
      <c r="CK10" s="389"/>
      <c r="CL10" s="389"/>
      <c r="CM10" s="389"/>
      <c r="CN10" s="389"/>
      <c r="CO10" s="389"/>
      <c r="CP10" s="389"/>
      <c r="CQ10" s="389"/>
      <c r="CR10" s="389" t="s">
        <v>148</v>
      </c>
      <c r="CS10" s="389"/>
      <c r="CT10" s="389"/>
      <c r="CU10" s="389"/>
      <c r="CV10" s="389"/>
      <c r="CW10" s="389"/>
      <c r="CX10" s="389"/>
      <c r="CY10" s="389"/>
      <c r="CZ10" s="389" t="s">
        <v>147</v>
      </c>
      <c r="DA10" s="389"/>
      <c r="DB10" s="389"/>
      <c r="DC10" s="389"/>
      <c r="DD10" s="389"/>
      <c r="DE10" s="389"/>
      <c r="DF10" s="389"/>
      <c r="DG10" s="389"/>
      <c r="DH10" s="389" t="s">
        <v>146</v>
      </c>
      <c r="DI10" s="389"/>
      <c r="DJ10" s="389"/>
      <c r="DK10" s="389"/>
      <c r="DL10" s="389"/>
      <c r="DM10" s="389"/>
      <c r="DN10" s="389"/>
      <c r="DO10" s="389"/>
      <c r="DP10" s="389"/>
      <c r="DQ10" s="389"/>
      <c r="DR10" s="389"/>
      <c r="DS10" s="389"/>
      <c r="DT10" s="389"/>
      <c r="DU10" s="389"/>
      <c r="DV10" s="389"/>
      <c r="DW10" s="389"/>
      <c r="DX10" s="389"/>
      <c r="DY10" s="389"/>
      <c r="DZ10" s="389"/>
      <c r="EA10" s="389"/>
      <c r="EB10" s="389"/>
      <c r="EC10" s="389"/>
      <c r="ED10" s="389"/>
      <c r="EE10" s="389"/>
      <c r="EF10" s="389"/>
      <c r="EG10" s="389"/>
      <c r="EH10" s="389"/>
      <c r="EI10" s="389"/>
      <c r="EJ10" s="389"/>
      <c r="EK10" s="389"/>
      <c r="EL10" s="389"/>
      <c r="EM10" s="389" t="s">
        <v>145</v>
      </c>
      <c r="EN10" s="389"/>
      <c r="EO10" s="389"/>
      <c r="EP10" s="389"/>
      <c r="EQ10" s="389"/>
      <c r="ER10" s="389"/>
      <c r="ES10" s="389"/>
      <c r="ET10" s="389"/>
      <c r="EU10" s="389"/>
      <c r="EV10" s="389" t="s">
        <v>144</v>
      </c>
      <c r="EW10" s="389"/>
      <c r="EX10" s="389"/>
      <c r="EY10" s="389"/>
      <c r="EZ10" s="389"/>
      <c r="FA10" s="389"/>
      <c r="FB10" s="389"/>
      <c r="FC10" s="389"/>
      <c r="FD10" s="389"/>
      <c r="FE10" s="389" t="s">
        <v>145</v>
      </c>
      <c r="FF10" s="389"/>
      <c r="FG10" s="389"/>
      <c r="FH10" s="389"/>
      <c r="FI10" s="389"/>
      <c r="FJ10" s="389"/>
      <c r="FK10" s="389"/>
      <c r="FL10" s="389"/>
      <c r="FM10" s="389"/>
      <c r="FN10" s="389" t="s">
        <v>144</v>
      </c>
      <c r="FO10" s="389"/>
      <c r="FP10" s="389"/>
      <c r="FQ10" s="389"/>
      <c r="FR10" s="389"/>
      <c r="FS10" s="389"/>
      <c r="FT10" s="389"/>
      <c r="FU10" s="389"/>
      <c r="FV10" s="389"/>
      <c r="FW10" s="389" t="s">
        <v>143</v>
      </c>
      <c r="FX10" s="389"/>
      <c r="FY10" s="389"/>
      <c r="FZ10" s="389"/>
      <c r="GA10" s="389"/>
      <c r="GB10" s="389"/>
      <c r="GC10" s="389"/>
      <c r="GD10" s="389"/>
      <c r="GE10" s="389"/>
      <c r="GF10" s="389"/>
      <c r="GG10" s="389" t="s">
        <v>142</v>
      </c>
      <c r="GH10" s="389"/>
      <c r="GI10" s="389"/>
      <c r="GJ10" s="389"/>
      <c r="GK10" s="389"/>
      <c r="GL10" s="389"/>
      <c r="GM10" s="389"/>
      <c r="GN10" s="389"/>
      <c r="GO10" s="389"/>
      <c r="GP10" s="389"/>
      <c r="GQ10" s="389"/>
      <c r="GR10" s="389"/>
      <c r="GS10" s="389" t="s">
        <v>141</v>
      </c>
      <c r="GT10" s="389"/>
      <c r="GU10" s="389"/>
      <c r="GV10" s="389"/>
      <c r="GW10" s="389"/>
      <c r="GX10" s="389"/>
      <c r="GY10" s="389"/>
      <c r="GZ10" s="389"/>
      <c r="HA10" s="389"/>
      <c r="HB10" s="389"/>
      <c r="HC10" s="389"/>
      <c r="HD10" s="389"/>
      <c r="HE10" s="389"/>
      <c r="HF10" s="389"/>
      <c r="HG10" s="389"/>
      <c r="HH10" s="389"/>
      <c r="HI10" s="389" t="s">
        <v>140</v>
      </c>
      <c r="HJ10" s="389"/>
      <c r="HK10" s="389"/>
      <c r="HL10" s="389"/>
      <c r="HM10" s="389"/>
      <c r="HN10" s="389"/>
      <c r="HO10" s="389"/>
      <c r="HP10" s="389"/>
      <c r="HQ10" s="389"/>
      <c r="HR10" s="389"/>
      <c r="HS10" s="389"/>
      <c r="HT10" s="389"/>
      <c r="HU10" s="389" t="s">
        <v>139</v>
      </c>
      <c r="HV10" s="389"/>
      <c r="HW10" s="389"/>
      <c r="HX10" s="389"/>
      <c r="HY10" s="389"/>
      <c r="HZ10" s="389"/>
      <c r="IA10" s="389"/>
      <c r="IB10" s="389"/>
      <c r="IC10" s="389"/>
      <c r="ID10" s="389"/>
      <c r="IE10" s="389"/>
      <c r="IF10" s="389"/>
      <c r="IG10" s="389"/>
      <c r="IH10" s="399"/>
    </row>
    <row r="11" spans="1:251" s="2" customFormat="1" ht="85.5" customHeight="1" x14ac:dyDescent="0.2">
      <c r="A11" s="396"/>
      <c r="B11" s="274"/>
      <c r="C11" s="274"/>
      <c r="D11" s="275"/>
      <c r="E11" s="273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5"/>
      <c r="Q11" s="273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389"/>
      <c r="AC11" s="389"/>
      <c r="AD11" s="389"/>
      <c r="AE11" s="389"/>
      <c r="AF11" s="389"/>
      <c r="AG11" s="389"/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9"/>
      <c r="AV11" s="389"/>
      <c r="AW11" s="389"/>
      <c r="AX11" s="389"/>
      <c r="AY11" s="389"/>
      <c r="AZ11" s="389"/>
      <c r="BA11" s="389"/>
      <c r="BB11" s="389"/>
      <c r="BC11" s="389"/>
      <c r="BD11" s="389"/>
      <c r="BE11" s="413"/>
      <c r="BF11" s="413"/>
      <c r="BG11" s="413"/>
      <c r="BH11" s="413"/>
      <c r="BI11" s="413"/>
      <c r="BJ11" s="413"/>
      <c r="BK11" s="413"/>
      <c r="BL11" s="413"/>
      <c r="BM11" s="389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89"/>
      <c r="BZ11" s="389"/>
      <c r="CA11" s="389"/>
      <c r="CB11" s="389"/>
      <c r="CC11" s="389"/>
      <c r="CD11" s="389"/>
      <c r="CE11" s="389"/>
      <c r="CF11" s="389"/>
      <c r="CG11" s="389"/>
      <c r="CH11" s="389"/>
      <c r="CI11" s="389"/>
      <c r="CJ11" s="389"/>
      <c r="CK11" s="389"/>
      <c r="CL11" s="389"/>
      <c r="CM11" s="389"/>
      <c r="CN11" s="389"/>
      <c r="CO11" s="389"/>
      <c r="CP11" s="389"/>
      <c r="CQ11" s="389"/>
      <c r="CR11" s="389"/>
      <c r="CS11" s="389"/>
      <c r="CT11" s="389"/>
      <c r="CU11" s="389"/>
      <c r="CV11" s="389"/>
      <c r="CW11" s="389"/>
      <c r="CX11" s="389"/>
      <c r="CY11" s="389"/>
      <c r="CZ11" s="389"/>
      <c r="DA11" s="389"/>
      <c r="DB11" s="389"/>
      <c r="DC11" s="389"/>
      <c r="DD11" s="389"/>
      <c r="DE11" s="389"/>
      <c r="DF11" s="389"/>
      <c r="DG11" s="389"/>
      <c r="DH11" s="389"/>
      <c r="DI11" s="389"/>
      <c r="DJ11" s="389"/>
      <c r="DK11" s="389"/>
      <c r="DL11" s="389"/>
      <c r="DM11" s="389"/>
      <c r="DN11" s="389"/>
      <c r="DO11" s="389"/>
      <c r="DP11" s="389"/>
      <c r="DQ11" s="389"/>
      <c r="DR11" s="389"/>
      <c r="DS11" s="389"/>
      <c r="DT11" s="389"/>
      <c r="DU11" s="389"/>
      <c r="DV11" s="389"/>
      <c r="DW11" s="389"/>
      <c r="DX11" s="389"/>
      <c r="DY11" s="389"/>
      <c r="DZ11" s="389"/>
      <c r="EA11" s="389"/>
      <c r="EB11" s="389"/>
      <c r="EC11" s="389"/>
      <c r="ED11" s="389"/>
      <c r="EE11" s="389"/>
      <c r="EF11" s="389"/>
      <c r="EG11" s="389"/>
      <c r="EH11" s="389"/>
      <c r="EI11" s="389"/>
      <c r="EJ11" s="389"/>
      <c r="EK11" s="389"/>
      <c r="EL11" s="389"/>
      <c r="EM11" s="389"/>
      <c r="EN11" s="389"/>
      <c r="EO11" s="389"/>
      <c r="EP11" s="389"/>
      <c r="EQ11" s="389"/>
      <c r="ER11" s="389"/>
      <c r="ES11" s="389"/>
      <c r="ET11" s="389"/>
      <c r="EU11" s="389"/>
      <c r="EV11" s="389"/>
      <c r="EW11" s="389"/>
      <c r="EX11" s="389"/>
      <c r="EY11" s="389"/>
      <c r="EZ11" s="389"/>
      <c r="FA11" s="389"/>
      <c r="FB11" s="389"/>
      <c r="FC11" s="389"/>
      <c r="FD11" s="389"/>
      <c r="FE11" s="389"/>
      <c r="FF11" s="389"/>
      <c r="FG11" s="389"/>
      <c r="FH11" s="389"/>
      <c r="FI11" s="389"/>
      <c r="FJ11" s="389"/>
      <c r="FK11" s="389"/>
      <c r="FL11" s="389"/>
      <c r="FM11" s="389"/>
      <c r="FN11" s="389"/>
      <c r="FO11" s="389"/>
      <c r="FP11" s="389"/>
      <c r="FQ11" s="389"/>
      <c r="FR11" s="389"/>
      <c r="FS11" s="389"/>
      <c r="FT11" s="389"/>
      <c r="FU11" s="389"/>
      <c r="FV11" s="389"/>
      <c r="FW11" s="389"/>
      <c r="FX11" s="389"/>
      <c r="FY11" s="389"/>
      <c r="FZ11" s="389"/>
      <c r="GA11" s="389"/>
      <c r="GB11" s="389"/>
      <c r="GC11" s="389"/>
      <c r="GD11" s="389"/>
      <c r="GE11" s="389"/>
      <c r="GF11" s="389"/>
      <c r="GG11" s="389"/>
      <c r="GH11" s="389"/>
      <c r="GI11" s="389"/>
      <c r="GJ11" s="389"/>
      <c r="GK11" s="389"/>
      <c r="GL11" s="389"/>
      <c r="GM11" s="389"/>
      <c r="GN11" s="389"/>
      <c r="GO11" s="389"/>
      <c r="GP11" s="389"/>
      <c r="GQ11" s="389"/>
      <c r="GR11" s="389"/>
      <c r="GS11" s="389"/>
      <c r="GT11" s="389"/>
      <c r="GU11" s="389"/>
      <c r="GV11" s="389"/>
      <c r="GW11" s="389"/>
      <c r="GX11" s="389"/>
      <c r="GY11" s="389"/>
      <c r="GZ11" s="389"/>
      <c r="HA11" s="389"/>
      <c r="HB11" s="389"/>
      <c r="HC11" s="389"/>
      <c r="HD11" s="389"/>
      <c r="HE11" s="389"/>
      <c r="HF11" s="389"/>
      <c r="HG11" s="389"/>
      <c r="HH11" s="389"/>
      <c r="HI11" s="389" t="s">
        <v>138</v>
      </c>
      <c r="HJ11" s="389"/>
      <c r="HK11" s="389"/>
      <c r="HL11" s="389"/>
      <c r="HM11" s="389"/>
      <c r="HN11" s="389"/>
      <c r="HO11" s="389"/>
      <c r="HP11" s="389" t="s">
        <v>137</v>
      </c>
      <c r="HQ11" s="389"/>
      <c r="HR11" s="389"/>
      <c r="HS11" s="389"/>
      <c r="HT11" s="389"/>
      <c r="HU11" s="389" t="s">
        <v>136</v>
      </c>
      <c r="HV11" s="389"/>
      <c r="HW11" s="389"/>
      <c r="HX11" s="389"/>
      <c r="HY11" s="389"/>
      <c r="HZ11" s="389"/>
      <c r="IA11" s="389"/>
      <c r="IB11" s="389" t="s">
        <v>135</v>
      </c>
      <c r="IC11" s="389"/>
      <c r="ID11" s="389"/>
      <c r="IE11" s="389"/>
      <c r="IF11" s="389"/>
      <c r="IG11" s="389"/>
      <c r="IH11" s="399"/>
    </row>
    <row r="12" spans="1:251" s="35" customFormat="1" ht="33" customHeight="1" x14ac:dyDescent="0.2">
      <c r="A12" s="414">
        <v>1</v>
      </c>
      <c r="B12" s="415"/>
      <c r="C12" s="415"/>
      <c r="D12" s="416"/>
      <c r="E12" s="406" t="str">
        <f>'1.1'!F15</f>
        <v>Приобретение дизельной электростанции передвижной</v>
      </c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8"/>
      <c r="Q12" s="409" t="s">
        <v>694</v>
      </c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1" t="s">
        <v>698</v>
      </c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7" t="str">
        <f>'1.1'!AP15</f>
        <v>0,1МВт</v>
      </c>
      <c r="AN12" s="417"/>
      <c r="AO12" s="417"/>
      <c r="AP12" s="417"/>
      <c r="AQ12" s="417"/>
      <c r="AR12" s="417"/>
      <c r="AS12" s="417"/>
      <c r="AT12" s="417"/>
      <c r="AU12" s="417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403"/>
      <c r="BG12" s="403"/>
      <c r="BH12" s="403"/>
      <c r="BI12" s="403"/>
      <c r="BJ12" s="403"/>
      <c r="BK12" s="403"/>
      <c r="BL12" s="403"/>
      <c r="BM12" s="403"/>
      <c r="BN12" s="403"/>
      <c r="BO12" s="403"/>
      <c r="BP12" s="403"/>
      <c r="BQ12" s="403"/>
      <c r="BR12" s="403"/>
      <c r="BS12" s="403"/>
      <c r="BT12" s="412" t="s">
        <v>729</v>
      </c>
      <c r="BU12" s="412"/>
      <c r="BV12" s="412"/>
      <c r="BW12" s="412"/>
      <c r="BX12" s="412"/>
      <c r="BY12" s="412"/>
      <c r="BZ12" s="412"/>
      <c r="CA12" s="412"/>
      <c r="CB12" s="412" t="s">
        <v>729</v>
      </c>
      <c r="CC12" s="412"/>
      <c r="CD12" s="412"/>
      <c r="CE12" s="412"/>
      <c r="CF12" s="412"/>
      <c r="CG12" s="412"/>
      <c r="CH12" s="412"/>
      <c r="CI12" s="412"/>
      <c r="CJ12" s="404" t="s">
        <v>693</v>
      </c>
      <c r="CK12" s="403"/>
      <c r="CL12" s="403"/>
      <c r="CM12" s="403"/>
      <c r="CN12" s="403"/>
      <c r="CO12" s="403"/>
      <c r="CP12" s="403"/>
      <c r="CQ12" s="403"/>
      <c r="CR12" s="404" t="s">
        <v>693</v>
      </c>
      <c r="CS12" s="403"/>
      <c r="CT12" s="403"/>
      <c r="CU12" s="403"/>
      <c r="CV12" s="403"/>
      <c r="CW12" s="403"/>
      <c r="CX12" s="403"/>
      <c r="CY12" s="403"/>
      <c r="CZ12" s="404" t="s">
        <v>693</v>
      </c>
      <c r="DA12" s="403"/>
      <c r="DB12" s="403"/>
      <c r="DC12" s="403"/>
      <c r="DD12" s="403"/>
      <c r="DE12" s="403"/>
      <c r="DF12" s="403"/>
      <c r="DG12" s="403"/>
      <c r="DH12" s="404" t="s">
        <v>693</v>
      </c>
      <c r="DI12" s="403"/>
      <c r="DJ12" s="403"/>
      <c r="DK12" s="403"/>
      <c r="DL12" s="403"/>
      <c r="DM12" s="403"/>
      <c r="DN12" s="403"/>
      <c r="DO12" s="403"/>
      <c r="DP12" s="403">
        <v>0</v>
      </c>
      <c r="DQ12" s="403"/>
      <c r="DR12" s="403"/>
      <c r="DS12" s="403"/>
      <c r="DT12" s="403"/>
      <c r="DU12" s="403"/>
      <c r="DV12" s="403"/>
      <c r="DW12" s="403"/>
      <c r="DX12" s="403"/>
      <c r="DY12" s="403"/>
      <c r="DZ12" s="403"/>
      <c r="EA12" s="403"/>
      <c r="EB12" s="403">
        <v>0</v>
      </c>
      <c r="EC12" s="403"/>
      <c r="ED12" s="403"/>
      <c r="EE12" s="403"/>
      <c r="EF12" s="403"/>
      <c r="EG12" s="403"/>
      <c r="EH12" s="403"/>
      <c r="EI12" s="403"/>
      <c r="EJ12" s="403"/>
      <c r="EK12" s="403"/>
      <c r="EL12" s="403"/>
      <c r="EM12" s="405">
        <f>'1.1'!CA15</f>
        <v>1.52044</v>
      </c>
      <c r="EN12" s="405"/>
      <c r="EO12" s="405"/>
      <c r="EP12" s="405"/>
      <c r="EQ12" s="405"/>
      <c r="ER12" s="405"/>
      <c r="ES12" s="405"/>
      <c r="ET12" s="405"/>
      <c r="EU12" s="405"/>
      <c r="EV12" s="403"/>
      <c r="EW12" s="403"/>
      <c r="EX12" s="403"/>
      <c r="EY12" s="403"/>
      <c r="EZ12" s="403"/>
      <c r="FA12" s="403"/>
      <c r="FB12" s="403"/>
      <c r="FC12" s="403"/>
      <c r="FD12" s="403"/>
      <c r="FE12" s="403"/>
      <c r="FF12" s="403"/>
      <c r="FG12" s="403"/>
      <c r="FH12" s="403"/>
      <c r="FI12" s="403"/>
      <c r="FJ12" s="403"/>
      <c r="FK12" s="403"/>
      <c r="FL12" s="403"/>
      <c r="FM12" s="403"/>
      <c r="FN12" s="403"/>
      <c r="FO12" s="403"/>
      <c r="FP12" s="403"/>
      <c r="FQ12" s="403"/>
      <c r="FR12" s="403"/>
      <c r="FS12" s="403"/>
      <c r="FT12" s="403"/>
      <c r="FU12" s="403"/>
      <c r="FV12" s="403"/>
      <c r="FW12" s="418" t="s">
        <v>696</v>
      </c>
      <c r="FX12" s="418"/>
      <c r="FY12" s="418"/>
      <c r="FZ12" s="418"/>
      <c r="GA12" s="418"/>
      <c r="GB12" s="418"/>
      <c r="GC12" s="418"/>
      <c r="GD12" s="418"/>
      <c r="GE12" s="418"/>
      <c r="GF12" s="418"/>
      <c r="GG12" s="418"/>
      <c r="GH12" s="418"/>
      <c r="GI12" s="418"/>
      <c r="GJ12" s="418"/>
      <c r="GK12" s="418"/>
      <c r="GL12" s="418"/>
      <c r="GM12" s="418"/>
      <c r="GN12" s="418"/>
      <c r="GO12" s="418"/>
      <c r="GP12" s="418"/>
      <c r="GQ12" s="418"/>
      <c r="GR12" s="418"/>
      <c r="GS12" s="418"/>
      <c r="GT12" s="418"/>
      <c r="GU12" s="418"/>
      <c r="GV12" s="418"/>
      <c r="GW12" s="418"/>
      <c r="GX12" s="418"/>
      <c r="GY12" s="418"/>
      <c r="GZ12" s="418"/>
      <c r="HA12" s="418"/>
      <c r="HB12" s="418"/>
      <c r="HC12" s="418"/>
      <c r="HD12" s="418"/>
      <c r="HE12" s="418"/>
      <c r="HF12" s="418"/>
      <c r="HG12" s="418"/>
      <c r="HH12" s="418"/>
      <c r="HI12" s="303"/>
      <c r="HJ12" s="303"/>
      <c r="HK12" s="303"/>
      <c r="HL12" s="303"/>
      <c r="HM12" s="303"/>
      <c r="HN12" s="303"/>
      <c r="HO12" s="303"/>
      <c r="HP12" s="303"/>
      <c r="HQ12" s="303"/>
      <c r="HR12" s="303"/>
      <c r="HS12" s="303"/>
      <c r="HT12" s="303"/>
      <c r="HU12" s="303"/>
      <c r="HV12" s="303"/>
      <c r="HW12" s="303"/>
      <c r="HX12" s="303"/>
      <c r="HY12" s="303"/>
      <c r="HZ12" s="303"/>
      <c r="IA12" s="303"/>
      <c r="IB12" s="303"/>
      <c r="IC12" s="303"/>
      <c r="ID12" s="303"/>
      <c r="IE12" s="303"/>
      <c r="IF12" s="303"/>
      <c r="IG12" s="303"/>
      <c r="IH12" s="420"/>
    </row>
    <row r="13" spans="1:251" s="35" customFormat="1" ht="31.5" customHeight="1" x14ac:dyDescent="0.2">
      <c r="A13" s="414">
        <v>2</v>
      </c>
      <c r="B13" s="415"/>
      <c r="C13" s="415"/>
      <c r="D13" s="416"/>
      <c r="E13" s="406" t="str">
        <f>'1.1'!F16</f>
        <v xml:space="preserve">Реконструкция ВЛ-10кВ отпайка от Л-42п-10 в сторону КТП-250/10 (СТ "Пелдожское") </v>
      </c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8"/>
      <c r="Q13" s="409" t="s">
        <v>694</v>
      </c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1" t="s">
        <v>726</v>
      </c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17" t="str">
        <f>'1.1'!AP16</f>
        <v>2,22 км</v>
      </c>
      <c r="BF13" s="417"/>
      <c r="BG13" s="417"/>
      <c r="BH13" s="417"/>
      <c r="BI13" s="417"/>
      <c r="BJ13" s="417"/>
      <c r="BK13" s="417"/>
      <c r="BL13" s="417"/>
      <c r="BM13" s="403"/>
      <c r="BN13" s="403"/>
      <c r="BO13" s="403"/>
      <c r="BP13" s="403"/>
      <c r="BQ13" s="403"/>
      <c r="BR13" s="403"/>
      <c r="BS13" s="403"/>
      <c r="BT13" s="412" t="s">
        <v>730</v>
      </c>
      <c r="BU13" s="412"/>
      <c r="BV13" s="412"/>
      <c r="BW13" s="412"/>
      <c r="BX13" s="412"/>
      <c r="BY13" s="412"/>
      <c r="BZ13" s="412"/>
      <c r="CA13" s="412"/>
      <c r="CB13" s="412" t="s">
        <v>730</v>
      </c>
      <c r="CC13" s="412"/>
      <c r="CD13" s="412"/>
      <c r="CE13" s="412"/>
      <c r="CF13" s="412"/>
      <c r="CG13" s="412"/>
      <c r="CH13" s="412"/>
      <c r="CI13" s="412"/>
      <c r="CJ13" s="404" t="s">
        <v>693</v>
      </c>
      <c r="CK13" s="403"/>
      <c r="CL13" s="403"/>
      <c r="CM13" s="403"/>
      <c r="CN13" s="403"/>
      <c r="CO13" s="403"/>
      <c r="CP13" s="403"/>
      <c r="CQ13" s="403"/>
      <c r="CR13" s="404" t="s">
        <v>693</v>
      </c>
      <c r="CS13" s="403"/>
      <c r="CT13" s="403"/>
      <c r="CU13" s="403"/>
      <c r="CV13" s="403"/>
      <c r="CW13" s="403"/>
      <c r="CX13" s="403"/>
      <c r="CY13" s="403"/>
      <c r="CZ13" s="404" t="s">
        <v>693</v>
      </c>
      <c r="DA13" s="403"/>
      <c r="DB13" s="403"/>
      <c r="DC13" s="403"/>
      <c r="DD13" s="403"/>
      <c r="DE13" s="403"/>
      <c r="DF13" s="403"/>
      <c r="DG13" s="403"/>
      <c r="DH13" s="404" t="s">
        <v>693</v>
      </c>
      <c r="DI13" s="403"/>
      <c r="DJ13" s="403"/>
      <c r="DK13" s="403"/>
      <c r="DL13" s="403"/>
      <c r="DM13" s="403"/>
      <c r="DN13" s="403"/>
      <c r="DO13" s="403"/>
      <c r="DP13" s="403">
        <v>0</v>
      </c>
      <c r="DQ13" s="403"/>
      <c r="DR13" s="403"/>
      <c r="DS13" s="403"/>
      <c r="DT13" s="403"/>
      <c r="DU13" s="403"/>
      <c r="DV13" s="403"/>
      <c r="DW13" s="403"/>
      <c r="DX13" s="403"/>
      <c r="DY13" s="403"/>
      <c r="DZ13" s="403"/>
      <c r="EA13" s="403"/>
      <c r="EB13" s="403">
        <v>0</v>
      </c>
      <c r="EC13" s="403"/>
      <c r="ED13" s="403"/>
      <c r="EE13" s="403"/>
      <c r="EF13" s="403"/>
      <c r="EG13" s="403"/>
      <c r="EH13" s="403"/>
      <c r="EI13" s="403"/>
      <c r="EJ13" s="403"/>
      <c r="EK13" s="403"/>
      <c r="EL13" s="403"/>
      <c r="EM13" s="405">
        <f>'1.1'!CA16</f>
        <v>2.0982370000000001</v>
      </c>
      <c r="EN13" s="405"/>
      <c r="EO13" s="405"/>
      <c r="EP13" s="405"/>
      <c r="EQ13" s="405"/>
      <c r="ER13" s="405"/>
      <c r="ES13" s="405"/>
      <c r="ET13" s="405"/>
      <c r="EU13" s="405"/>
      <c r="EV13" s="403"/>
      <c r="EW13" s="403"/>
      <c r="EX13" s="403"/>
      <c r="EY13" s="403"/>
      <c r="EZ13" s="403"/>
      <c r="FA13" s="403"/>
      <c r="FB13" s="403"/>
      <c r="FC13" s="403"/>
      <c r="FD13" s="403"/>
      <c r="FE13" s="403"/>
      <c r="FF13" s="403"/>
      <c r="FG13" s="403"/>
      <c r="FH13" s="403"/>
      <c r="FI13" s="403"/>
      <c r="FJ13" s="403"/>
      <c r="FK13" s="403"/>
      <c r="FL13" s="403"/>
      <c r="FM13" s="403"/>
      <c r="FN13" s="403"/>
      <c r="FO13" s="403"/>
      <c r="FP13" s="403"/>
      <c r="FQ13" s="403"/>
      <c r="FR13" s="403"/>
      <c r="FS13" s="403"/>
      <c r="FT13" s="403"/>
      <c r="FU13" s="403"/>
      <c r="FV13" s="403"/>
      <c r="FW13" s="418" t="s">
        <v>696</v>
      </c>
      <c r="FX13" s="418"/>
      <c r="FY13" s="418"/>
      <c r="FZ13" s="418"/>
      <c r="GA13" s="418"/>
      <c r="GB13" s="418"/>
      <c r="GC13" s="418"/>
      <c r="GD13" s="418"/>
      <c r="GE13" s="418"/>
      <c r="GF13" s="418"/>
      <c r="GG13" s="418"/>
      <c r="GH13" s="418"/>
      <c r="GI13" s="418"/>
      <c r="GJ13" s="418"/>
      <c r="GK13" s="418"/>
      <c r="GL13" s="418"/>
      <c r="GM13" s="418"/>
      <c r="GN13" s="418"/>
      <c r="GO13" s="418"/>
      <c r="GP13" s="418"/>
      <c r="GQ13" s="418"/>
      <c r="GR13" s="418"/>
      <c r="GS13" s="418"/>
      <c r="GT13" s="418"/>
      <c r="GU13" s="418"/>
      <c r="GV13" s="418"/>
      <c r="GW13" s="418"/>
      <c r="GX13" s="418"/>
      <c r="GY13" s="418"/>
      <c r="GZ13" s="418"/>
      <c r="HA13" s="418"/>
      <c r="HB13" s="418"/>
      <c r="HC13" s="418"/>
      <c r="HD13" s="418"/>
      <c r="HE13" s="418"/>
      <c r="HF13" s="418"/>
      <c r="HG13" s="418"/>
      <c r="HH13" s="418"/>
      <c r="HI13" s="303"/>
      <c r="HJ13" s="303"/>
      <c r="HK13" s="303"/>
      <c r="HL13" s="303"/>
      <c r="HM13" s="303"/>
      <c r="HN13" s="303"/>
      <c r="HO13" s="303"/>
      <c r="HP13" s="303"/>
      <c r="HQ13" s="303"/>
      <c r="HR13" s="303"/>
      <c r="HS13" s="303"/>
      <c r="HT13" s="303"/>
      <c r="HU13" s="303"/>
      <c r="HV13" s="303"/>
      <c r="HW13" s="303"/>
      <c r="HX13" s="303"/>
      <c r="HY13" s="303"/>
      <c r="HZ13" s="303"/>
      <c r="IA13" s="303"/>
      <c r="IB13" s="303"/>
      <c r="IC13" s="303"/>
      <c r="ID13" s="303"/>
      <c r="IE13" s="303"/>
      <c r="IF13" s="303"/>
      <c r="IG13" s="303"/>
      <c r="IH13" s="420"/>
    </row>
    <row r="14" spans="1:251" s="35" customFormat="1" ht="33" customHeight="1" x14ac:dyDescent="0.2">
      <c r="A14" s="414">
        <v>3</v>
      </c>
      <c r="B14" s="415"/>
      <c r="C14" s="415"/>
      <c r="D14" s="416"/>
      <c r="E14" s="406" t="str">
        <f>'1.1'!F17</f>
        <v>Реконструкция ВЛ-10кВ Л-38п-6 (РК, Прионежский р-н, м. Лососинное) (опоры №1 - 46)</v>
      </c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8"/>
      <c r="Q14" s="409" t="s">
        <v>694</v>
      </c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1" t="s">
        <v>727</v>
      </c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3"/>
      <c r="BD14" s="403"/>
      <c r="BE14" s="417" t="str">
        <f>'1.1'!AP17</f>
        <v>2,85 км</v>
      </c>
      <c r="BF14" s="417"/>
      <c r="BG14" s="417"/>
      <c r="BH14" s="417"/>
      <c r="BI14" s="417"/>
      <c r="BJ14" s="417"/>
      <c r="BK14" s="417"/>
      <c r="BL14" s="417"/>
      <c r="BM14" s="403"/>
      <c r="BN14" s="403"/>
      <c r="BO14" s="403"/>
      <c r="BP14" s="403"/>
      <c r="BQ14" s="403"/>
      <c r="BR14" s="403"/>
      <c r="BS14" s="403"/>
      <c r="BT14" s="412" t="s">
        <v>731</v>
      </c>
      <c r="BU14" s="412"/>
      <c r="BV14" s="412"/>
      <c r="BW14" s="412"/>
      <c r="BX14" s="412"/>
      <c r="BY14" s="412"/>
      <c r="BZ14" s="412"/>
      <c r="CA14" s="412"/>
      <c r="CB14" s="412" t="s">
        <v>731</v>
      </c>
      <c r="CC14" s="412"/>
      <c r="CD14" s="412"/>
      <c r="CE14" s="412"/>
      <c r="CF14" s="412"/>
      <c r="CG14" s="412"/>
      <c r="CH14" s="412"/>
      <c r="CI14" s="412"/>
      <c r="CJ14" s="404" t="s">
        <v>693</v>
      </c>
      <c r="CK14" s="403"/>
      <c r="CL14" s="403"/>
      <c r="CM14" s="403"/>
      <c r="CN14" s="403"/>
      <c r="CO14" s="403"/>
      <c r="CP14" s="403"/>
      <c r="CQ14" s="403"/>
      <c r="CR14" s="404" t="s">
        <v>693</v>
      </c>
      <c r="CS14" s="403"/>
      <c r="CT14" s="403"/>
      <c r="CU14" s="403"/>
      <c r="CV14" s="403"/>
      <c r="CW14" s="403"/>
      <c r="CX14" s="403"/>
      <c r="CY14" s="403"/>
      <c r="CZ14" s="404" t="s">
        <v>693</v>
      </c>
      <c r="DA14" s="403"/>
      <c r="DB14" s="403"/>
      <c r="DC14" s="403"/>
      <c r="DD14" s="403"/>
      <c r="DE14" s="403"/>
      <c r="DF14" s="403"/>
      <c r="DG14" s="403"/>
      <c r="DH14" s="404" t="s">
        <v>693</v>
      </c>
      <c r="DI14" s="403"/>
      <c r="DJ14" s="403"/>
      <c r="DK14" s="403"/>
      <c r="DL14" s="403"/>
      <c r="DM14" s="403"/>
      <c r="DN14" s="403"/>
      <c r="DO14" s="403"/>
      <c r="DP14" s="403">
        <v>0</v>
      </c>
      <c r="DQ14" s="403"/>
      <c r="DR14" s="403"/>
      <c r="DS14" s="403"/>
      <c r="DT14" s="403"/>
      <c r="DU14" s="403"/>
      <c r="DV14" s="403"/>
      <c r="DW14" s="403"/>
      <c r="DX14" s="403"/>
      <c r="DY14" s="403"/>
      <c r="DZ14" s="403"/>
      <c r="EA14" s="403"/>
      <c r="EB14" s="403">
        <v>0</v>
      </c>
      <c r="EC14" s="403"/>
      <c r="ED14" s="403"/>
      <c r="EE14" s="403"/>
      <c r="EF14" s="403"/>
      <c r="EG14" s="403"/>
      <c r="EH14" s="403"/>
      <c r="EI14" s="403"/>
      <c r="EJ14" s="403"/>
      <c r="EK14" s="403"/>
      <c r="EL14" s="403"/>
      <c r="EM14" s="405">
        <f>'1.1'!CA17</f>
        <v>3.1669390000000002</v>
      </c>
      <c r="EN14" s="405"/>
      <c r="EO14" s="405"/>
      <c r="EP14" s="405"/>
      <c r="EQ14" s="405"/>
      <c r="ER14" s="405"/>
      <c r="ES14" s="405"/>
      <c r="ET14" s="405"/>
      <c r="EU14" s="405"/>
      <c r="EV14" s="403"/>
      <c r="EW14" s="403"/>
      <c r="EX14" s="403"/>
      <c r="EY14" s="403"/>
      <c r="EZ14" s="403"/>
      <c r="FA14" s="403"/>
      <c r="FB14" s="403"/>
      <c r="FC14" s="403"/>
      <c r="FD14" s="403"/>
      <c r="FE14" s="403"/>
      <c r="FF14" s="403"/>
      <c r="FG14" s="403"/>
      <c r="FH14" s="403"/>
      <c r="FI14" s="403"/>
      <c r="FJ14" s="403"/>
      <c r="FK14" s="403"/>
      <c r="FL14" s="403"/>
      <c r="FM14" s="403"/>
      <c r="FN14" s="403"/>
      <c r="FO14" s="403"/>
      <c r="FP14" s="403"/>
      <c r="FQ14" s="403"/>
      <c r="FR14" s="403"/>
      <c r="FS14" s="403"/>
      <c r="FT14" s="403"/>
      <c r="FU14" s="403"/>
      <c r="FV14" s="403"/>
      <c r="FW14" s="418" t="s">
        <v>696</v>
      </c>
      <c r="FX14" s="418"/>
      <c r="FY14" s="418"/>
      <c r="FZ14" s="418"/>
      <c r="GA14" s="418"/>
      <c r="GB14" s="418"/>
      <c r="GC14" s="418"/>
      <c r="GD14" s="418"/>
      <c r="GE14" s="418"/>
      <c r="GF14" s="418"/>
      <c r="GG14" s="418"/>
      <c r="GH14" s="418"/>
      <c r="GI14" s="418"/>
      <c r="GJ14" s="418"/>
      <c r="GK14" s="418"/>
      <c r="GL14" s="418"/>
      <c r="GM14" s="418"/>
      <c r="GN14" s="418"/>
      <c r="GO14" s="418"/>
      <c r="GP14" s="418"/>
      <c r="GQ14" s="418"/>
      <c r="GR14" s="418"/>
      <c r="GS14" s="418"/>
      <c r="GT14" s="418"/>
      <c r="GU14" s="418"/>
      <c r="GV14" s="418"/>
      <c r="GW14" s="418"/>
      <c r="GX14" s="418"/>
      <c r="GY14" s="418"/>
      <c r="GZ14" s="418"/>
      <c r="HA14" s="418"/>
      <c r="HB14" s="418"/>
      <c r="HC14" s="418"/>
      <c r="HD14" s="418"/>
      <c r="HE14" s="418"/>
      <c r="HF14" s="418"/>
      <c r="HG14" s="418"/>
      <c r="HH14" s="418"/>
      <c r="HI14" s="303"/>
      <c r="HJ14" s="303"/>
      <c r="HK14" s="303"/>
      <c r="HL14" s="303"/>
      <c r="HM14" s="303"/>
      <c r="HN14" s="303"/>
      <c r="HO14" s="303"/>
      <c r="HP14" s="303"/>
      <c r="HQ14" s="303"/>
      <c r="HR14" s="303"/>
      <c r="HS14" s="303"/>
      <c r="HT14" s="303"/>
      <c r="HU14" s="303"/>
      <c r="HV14" s="303"/>
      <c r="HW14" s="303"/>
      <c r="HX14" s="303"/>
      <c r="HY14" s="303"/>
      <c r="HZ14" s="303"/>
      <c r="IA14" s="303"/>
      <c r="IB14" s="303"/>
      <c r="IC14" s="303"/>
      <c r="ID14" s="303"/>
      <c r="IE14" s="303"/>
      <c r="IF14" s="303"/>
      <c r="IG14" s="303"/>
      <c r="IH14" s="420"/>
    </row>
    <row r="15" spans="1:251" s="35" customFormat="1" ht="35.25" customHeight="1" x14ac:dyDescent="0.2">
      <c r="A15" s="414">
        <v>4</v>
      </c>
      <c r="B15" s="415"/>
      <c r="C15" s="415"/>
      <c r="D15" s="416"/>
      <c r="E15" s="406" t="str">
        <f>'1.1'!F18</f>
        <v>Реконструкция ВЛ-10кВ Л-38п-6 (РК, Прионесжкий р-н, м. Лососинное) (опоры №47 - 96)</v>
      </c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8"/>
      <c r="Q15" s="409" t="s">
        <v>694</v>
      </c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1" t="s">
        <v>727</v>
      </c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17" t="str">
        <f>'1.1'!AP18</f>
        <v>2,90 км</v>
      </c>
      <c r="BF15" s="417"/>
      <c r="BG15" s="417"/>
      <c r="BH15" s="417"/>
      <c r="BI15" s="417"/>
      <c r="BJ15" s="417"/>
      <c r="BK15" s="417"/>
      <c r="BL15" s="417"/>
      <c r="BM15" s="403"/>
      <c r="BN15" s="403"/>
      <c r="BO15" s="403"/>
      <c r="BP15" s="403"/>
      <c r="BQ15" s="403"/>
      <c r="BR15" s="403"/>
      <c r="BS15" s="403"/>
      <c r="BT15" s="412" t="s">
        <v>732</v>
      </c>
      <c r="BU15" s="412"/>
      <c r="BV15" s="412"/>
      <c r="BW15" s="412"/>
      <c r="BX15" s="412"/>
      <c r="BY15" s="412"/>
      <c r="BZ15" s="412"/>
      <c r="CA15" s="412"/>
      <c r="CB15" s="412" t="s">
        <v>732</v>
      </c>
      <c r="CC15" s="412"/>
      <c r="CD15" s="412"/>
      <c r="CE15" s="412"/>
      <c r="CF15" s="412"/>
      <c r="CG15" s="412"/>
      <c r="CH15" s="412"/>
      <c r="CI15" s="412"/>
      <c r="CJ15" s="404" t="s">
        <v>693</v>
      </c>
      <c r="CK15" s="403"/>
      <c r="CL15" s="403"/>
      <c r="CM15" s="403"/>
      <c r="CN15" s="403"/>
      <c r="CO15" s="403"/>
      <c r="CP15" s="403"/>
      <c r="CQ15" s="403"/>
      <c r="CR15" s="404" t="s">
        <v>693</v>
      </c>
      <c r="CS15" s="403"/>
      <c r="CT15" s="403"/>
      <c r="CU15" s="403"/>
      <c r="CV15" s="403"/>
      <c r="CW15" s="403"/>
      <c r="CX15" s="403"/>
      <c r="CY15" s="403"/>
      <c r="CZ15" s="404" t="s">
        <v>693</v>
      </c>
      <c r="DA15" s="403"/>
      <c r="DB15" s="403"/>
      <c r="DC15" s="403"/>
      <c r="DD15" s="403"/>
      <c r="DE15" s="403"/>
      <c r="DF15" s="403"/>
      <c r="DG15" s="403"/>
      <c r="DH15" s="404" t="s">
        <v>693</v>
      </c>
      <c r="DI15" s="403"/>
      <c r="DJ15" s="403"/>
      <c r="DK15" s="403"/>
      <c r="DL15" s="403"/>
      <c r="DM15" s="403"/>
      <c r="DN15" s="403"/>
      <c r="DO15" s="403"/>
      <c r="DP15" s="403">
        <v>0</v>
      </c>
      <c r="DQ15" s="403"/>
      <c r="DR15" s="403"/>
      <c r="DS15" s="403"/>
      <c r="DT15" s="403"/>
      <c r="DU15" s="403"/>
      <c r="DV15" s="403"/>
      <c r="DW15" s="403"/>
      <c r="DX15" s="403"/>
      <c r="DY15" s="403"/>
      <c r="DZ15" s="403"/>
      <c r="EA15" s="403"/>
      <c r="EB15" s="403">
        <v>0</v>
      </c>
      <c r="EC15" s="403"/>
      <c r="ED15" s="403"/>
      <c r="EE15" s="403"/>
      <c r="EF15" s="403"/>
      <c r="EG15" s="403"/>
      <c r="EH15" s="403"/>
      <c r="EI15" s="403"/>
      <c r="EJ15" s="403"/>
      <c r="EK15" s="403"/>
      <c r="EL15" s="403"/>
      <c r="EM15" s="405">
        <f>'1.1'!CA18</f>
        <v>3.5386310000000001</v>
      </c>
      <c r="EN15" s="405"/>
      <c r="EO15" s="405"/>
      <c r="EP15" s="405"/>
      <c r="EQ15" s="405"/>
      <c r="ER15" s="405"/>
      <c r="ES15" s="405"/>
      <c r="ET15" s="405"/>
      <c r="EU15" s="405"/>
      <c r="EV15" s="403"/>
      <c r="EW15" s="403"/>
      <c r="EX15" s="403"/>
      <c r="EY15" s="403"/>
      <c r="EZ15" s="403"/>
      <c r="FA15" s="403"/>
      <c r="FB15" s="403"/>
      <c r="FC15" s="403"/>
      <c r="FD15" s="403"/>
      <c r="FE15" s="403"/>
      <c r="FF15" s="403"/>
      <c r="FG15" s="403"/>
      <c r="FH15" s="403"/>
      <c r="FI15" s="403"/>
      <c r="FJ15" s="403"/>
      <c r="FK15" s="403"/>
      <c r="FL15" s="403"/>
      <c r="FM15" s="403"/>
      <c r="FN15" s="403"/>
      <c r="FO15" s="403"/>
      <c r="FP15" s="403"/>
      <c r="FQ15" s="403"/>
      <c r="FR15" s="403"/>
      <c r="FS15" s="403"/>
      <c r="FT15" s="403"/>
      <c r="FU15" s="403"/>
      <c r="FV15" s="403"/>
      <c r="FW15" s="418" t="s">
        <v>696</v>
      </c>
      <c r="FX15" s="418"/>
      <c r="FY15" s="418"/>
      <c r="FZ15" s="418"/>
      <c r="GA15" s="418"/>
      <c r="GB15" s="418"/>
      <c r="GC15" s="418"/>
      <c r="GD15" s="418"/>
      <c r="GE15" s="418"/>
      <c r="GF15" s="418"/>
      <c r="GG15" s="418"/>
      <c r="GH15" s="418"/>
      <c r="GI15" s="418"/>
      <c r="GJ15" s="418"/>
      <c r="GK15" s="418"/>
      <c r="GL15" s="418"/>
      <c r="GM15" s="418"/>
      <c r="GN15" s="418"/>
      <c r="GO15" s="418"/>
      <c r="GP15" s="418"/>
      <c r="GQ15" s="418"/>
      <c r="GR15" s="418"/>
      <c r="GS15" s="418"/>
      <c r="GT15" s="418"/>
      <c r="GU15" s="418"/>
      <c r="GV15" s="418"/>
      <c r="GW15" s="418"/>
      <c r="GX15" s="418"/>
      <c r="GY15" s="418"/>
      <c r="GZ15" s="418"/>
      <c r="HA15" s="418"/>
      <c r="HB15" s="418"/>
      <c r="HC15" s="418"/>
      <c r="HD15" s="418"/>
      <c r="HE15" s="418"/>
      <c r="HF15" s="418"/>
      <c r="HG15" s="418"/>
      <c r="HH15" s="418"/>
      <c r="HI15" s="303"/>
      <c r="HJ15" s="303"/>
      <c r="HK15" s="303"/>
      <c r="HL15" s="303"/>
      <c r="HM15" s="303"/>
      <c r="HN15" s="303"/>
      <c r="HO15" s="303"/>
      <c r="HP15" s="303"/>
      <c r="HQ15" s="303"/>
      <c r="HR15" s="303"/>
      <c r="HS15" s="303"/>
      <c r="HT15" s="303"/>
      <c r="HU15" s="303"/>
      <c r="HV15" s="303"/>
      <c r="HW15" s="303"/>
      <c r="HX15" s="303"/>
      <c r="HY15" s="303"/>
      <c r="HZ15" s="303"/>
      <c r="IA15" s="303"/>
      <c r="IB15" s="303"/>
      <c r="IC15" s="303"/>
      <c r="ID15" s="303"/>
      <c r="IE15" s="303"/>
      <c r="IF15" s="303"/>
      <c r="IG15" s="303"/>
      <c r="IH15" s="420"/>
    </row>
    <row r="16" spans="1:251" ht="16.5" customHeight="1" x14ac:dyDescent="0.2"/>
    <row r="17" spans="8:9" s="2" customFormat="1" ht="10.5" x14ac:dyDescent="0.2">
      <c r="H17" s="25" t="s">
        <v>30</v>
      </c>
      <c r="I17" s="2" t="s">
        <v>134</v>
      </c>
    </row>
    <row r="18" spans="8:9" s="34" customFormat="1" ht="10.5" x14ac:dyDescent="0.2">
      <c r="I18" s="34" t="s">
        <v>133</v>
      </c>
    </row>
    <row r="19" spans="8:9" s="34" customFormat="1" ht="10.5" x14ac:dyDescent="0.2">
      <c r="I19" s="34" t="s">
        <v>132</v>
      </c>
    </row>
    <row r="20" spans="8:9" s="34" customFormat="1" ht="10.5" x14ac:dyDescent="0.2">
      <c r="I20" s="34" t="s">
        <v>131</v>
      </c>
    </row>
    <row r="21" spans="8:9" s="34" customFormat="1" ht="11.25" customHeight="1" x14ac:dyDescent="0.2">
      <c r="I21" s="34" t="s">
        <v>130</v>
      </c>
    </row>
    <row r="22" spans="8:9" s="2" customFormat="1" ht="11.25" customHeight="1" x14ac:dyDescent="0.2">
      <c r="H22" s="25" t="s">
        <v>32</v>
      </c>
      <c r="I22" s="2" t="s">
        <v>129</v>
      </c>
    </row>
    <row r="23" spans="8:9" s="2" customFormat="1" ht="10.5" x14ac:dyDescent="0.2">
      <c r="H23" s="25" t="s">
        <v>33</v>
      </c>
      <c r="I23" s="2" t="s">
        <v>128</v>
      </c>
    </row>
    <row r="24" spans="8:9" s="2" customFormat="1" ht="10.5" x14ac:dyDescent="0.2">
      <c r="H24" s="25" t="s">
        <v>34</v>
      </c>
      <c r="I24" s="2" t="s">
        <v>127</v>
      </c>
    </row>
  </sheetData>
  <mergeCells count="155">
    <mergeCell ref="HG5:IH5"/>
    <mergeCell ref="HU14:IA14"/>
    <mergeCell ref="IB12:IH12"/>
    <mergeCell ref="IB13:IH13"/>
    <mergeCell ref="FW9:HH9"/>
    <mergeCell ref="GG14:GR14"/>
    <mergeCell ref="FW14:GF14"/>
    <mergeCell ref="HU11:IA11"/>
    <mergeCell ref="HI12:HO12"/>
    <mergeCell ref="HF6:HG6"/>
    <mergeCell ref="HH6:HJ6"/>
    <mergeCell ref="GG13:GR13"/>
    <mergeCell ref="GG12:GR12"/>
    <mergeCell ref="HI13:HO13"/>
    <mergeCell ref="HP12:HT12"/>
    <mergeCell ref="HP13:HT13"/>
    <mergeCell ref="HU12:IA12"/>
    <mergeCell ref="HU13:IA13"/>
    <mergeCell ref="FW13:GF13"/>
    <mergeCell ref="GG15:GR15"/>
    <mergeCell ref="DP15:EA15"/>
    <mergeCell ref="FE15:FM15"/>
    <mergeCell ref="FN15:FV15"/>
    <mergeCell ref="FW12:GF12"/>
    <mergeCell ref="HI9:IH9"/>
    <mergeCell ref="HI10:HT10"/>
    <mergeCell ref="HU10:IH10"/>
    <mergeCell ref="HI11:HO11"/>
    <mergeCell ref="HP11:HT11"/>
    <mergeCell ref="HI15:HO15"/>
    <mergeCell ref="GS14:HH14"/>
    <mergeCell ref="GS15:HH15"/>
    <mergeCell ref="GS12:HH12"/>
    <mergeCell ref="GS13:HH13"/>
    <mergeCell ref="FW15:GF15"/>
    <mergeCell ref="IB14:IH14"/>
    <mergeCell ref="IB15:IH15"/>
    <mergeCell ref="HP15:HT15"/>
    <mergeCell ref="HI14:HO14"/>
    <mergeCell ref="HP14:HT14"/>
    <mergeCell ref="HU15:IA15"/>
    <mergeCell ref="CJ14:CQ14"/>
    <mergeCell ref="CR14:CY14"/>
    <mergeCell ref="DP14:EA14"/>
    <mergeCell ref="CJ13:CQ13"/>
    <mergeCell ref="CR13:CY13"/>
    <mergeCell ref="CJ12:CQ12"/>
    <mergeCell ref="CR12:CY12"/>
    <mergeCell ref="AB15:AL15"/>
    <mergeCell ref="BE15:BL15"/>
    <mergeCell ref="BM15:BS15"/>
    <mergeCell ref="BT15:CA15"/>
    <mergeCell ref="DH13:DO13"/>
    <mergeCell ref="DH15:DO15"/>
    <mergeCell ref="A15:D15"/>
    <mergeCell ref="Q15:AA15"/>
    <mergeCell ref="CB15:CI15"/>
    <mergeCell ref="E15:P15"/>
    <mergeCell ref="AM15:AU15"/>
    <mergeCell ref="CJ15:CQ15"/>
    <mergeCell ref="CR15:CY15"/>
    <mergeCell ref="CZ15:DG15"/>
    <mergeCell ref="AV15:BD15"/>
    <mergeCell ref="A14:D14"/>
    <mergeCell ref="Q14:AA14"/>
    <mergeCell ref="AB14:AL14"/>
    <mergeCell ref="AM14:AU14"/>
    <mergeCell ref="E14:P14"/>
    <mergeCell ref="CB14:CI14"/>
    <mergeCell ref="BM13:BS13"/>
    <mergeCell ref="A12:D12"/>
    <mergeCell ref="E12:P12"/>
    <mergeCell ref="Q12:AA12"/>
    <mergeCell ref="AB12:AL12"/>
    <mergeCell ref="AV14:BD14"/>
    <mergeCell ref="BE14:BL14"/>
    <mergeCell ref="BM14:BS14"/>
    <mergeCell ref="BT13:CA13"/>
    <mergeCell ref="AM12:AU12"/>
    <mergeCell ref="AV12:BD12"/>
    <mergeCell ref="BE12:BL12"/>
    <mergeCell ref="BM12:BS12"/>
    <mergeCell ref="AM13:AU13"/>
    <mergeCell ref="AV13:BD13"/>
    <mergeCell ref="BE13:BL13"/>
    <mergeCell ref="BT14:CA14"/>
    <mergeCell ref="A13:D13"/>
    <mergeCell ref="E13:P13"/>
    <mergeCell ref="Q13:AA13"/>
    <mergeCell ref="AB13:AL13"/>
    <mergeCell ref="CB13:CI13"/>
    <mergeCell ref="CZ13:DG13"/>
    <mergeCell ref="BM9:BS11"/>
    <mergeCell ref="DP9:EA11"/>
    <mergeCell ref="DP12:EA12"/>
    <mergeCell ref="AM9:BL9"/>
    <mergeCell ref="AM10:AU11"/>
    <mergeCell ref="BT12:CA12"/>
    <mergeCell ref="CB12:CI12"/>
    <mergeCell ref="AV10:BD11"/>
    <mergeCell ref="BE10:BL11"/>
    <mergeCell ref="CZ12:DG12"/>
    <mergeCell ref="DH12:DO12"/>
    <mergeCell ref="CJ9:DO9"/>
    <mergeCell ref="EV15:FD15"/>
    <mergeCell ref="FE14:FM14"/>
    <mergeCell ref="FN14:FV14"/>
    <mergeCell ref="EM14:EU14"/>
    <mergeCell ref="EV14:FD14"/>
    <mergeCell ref="EM13:EU13"/>
    <mergeCell ref="DP13:EA13"/>
    <mergeCell ref="EV13:FD13"/>
    <mergeCell ref="EB12:EL12"/>
    <mergeCell ref="EM12:EU12"/>
    <mergeCell ref="FN12:FV12"/>
    <mergeCell ref="FE13:FM13"/>
    <mergeCell ref="FN13:FV13"/>
    <mergeCell ref="EB15:EL15"/>
    <mergeCell ref="EM15:EU15"/>
    <mergeCell ref="CR10:CY11"/>
    <mergeCell ref="CZ10:DG11"/>
    <mergeCell ref="DH10:DO11"/>
    <mergeCell ref="FW10:GF11"/>
    <mergeCell ref="EM10:EU11"/>
    <mergeCell ref="EV10:FD11"/>
    <mergeCell ref="FE12:FM12"/>
    <mergeCell ref="EV12:FD12"/>
    <mergeCell ref="CZ14:DG14"/>
    <mergeCell ref="DH14:DO14"/>
    <mergeCell ref="EB13:EL13"/>
    <mergeCell ref="EB14:EL14"/>
    <mergeCell ref="GK3:IH3"/>
    <mergeCell ref="HL1:IH1"/>
    <mergeCell ref="FE9:FV9"/>
    <mergeCell ref="FE10:FM11"/>
    <mergeCell ref="FN10:FV11"/>
    <mergeCell ref="A2:IH2"/>
    <mergeCell ref="A9:D11"/>
    <mergeCell ref="E9:P11"/>
    <mergeCell ref="Q9:AA11"/>
    <mergeCell ref="AB9:AL11"/>
    <mergeCell ref="BT9:CI9"/>
    <mergeCell ref="BT10:CA11"/>
    <mergeCell ref="CB10:CI11"/>
    <mergeCell ref="IB11:IH11"/>
    <mergeCell ref="EM9:FD9"/>
    <mergeCell ref="HG4:IH4"/>
    <mergeCell ref="HX6:HZ6"/>
    <mergeCell ref="IA6:IC6"/>
    <mergeCell ref="HM6:HW6"/>
    <mergeCell ref="HK6:HL6"/>
    <mergeCell ref="EB9:EL11"/>
    <mergeCell ref="GG10:GR11"/>
    <mergeCell ref="GS10:HH11"/>
    <mergeCell ref="CJ10:CQ11"/>
  </mergeCells>
  <pageMargins left="0.78740157480314965" right="0" top="0" bottom="0" header="0.19685039370078741" footer="0.19685039370078741"/>
  <pageSetup paperSize="9" scale="4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D94"/>
  <sheetViews>
    <sheetView view="pageBreakPreview" topLeftCell="A4" zoomScale="120" zoomScaleNormal="100" workbookViewId="0">
      <selection activeCell="AO52" sqref="AO52:BA52"/>
    </sheetView>
  </sheetViews>
  <sheetFormatPr defaultColWidth="0.85546875" defaultRowHeight="11.25" x14ac:dyDescent="0.2"/>
  <cols>
    <col min="1" max="16384" width="0.85546875" style="1"/>
  </cols>
  <sheetData>
    <row r="1" spans="1:108" s="2" customFormat="1" ht="9" customHeight="1" x14ac:dyDescent="0.2">
      <c r="DD1" s="25" t="s">
        <v>241</v>
      </c>
    </row>
    <row r="2" spans="1:108" s="2" customFormat="1" ht="9" customHeight="1" x14ac:dyDescent="0.2">
      <c r="DD2" s="25" t="s">
        <v>240</v>
      </c>
    </row>
    <row r="3" spans="1:108" s="2" customFormat="1" ht="9" customHeight="1" x14ac:dyDescent="0.2"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25" t="s">
        <v>239</v>
      </c>
    </row>
    <row r="4" spans="1:108" s="2" customFormat="1" ht="9.9499999999999993" customHeight="1" x14ac:dyDescent="0.2"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28" t="s">
        <v>102</v>
      </c>
    </row>
    <row r="5" spans="1:108" s="2" customFormat="1" ht="3" customHeight="1" x14ac:dyDescent="0.2"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28"/>
    </row>
    <row r="6" spans="1:108" s="47" customFormat="1" ht="11.1" customHeight="1" x14ac:dyDescent="0.2">
      <c r="A6" s="315" t="s">
        <v>238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315"/>
      <c r="BT6" s="315"/>
      <c r="BU6" s="315"/>
      <c r="BV6" s="315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</row>
    <row r="7" spans="1:108" s="26" customFormat="1" ht="9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5" t="s">
        <v>101</v>
      </c>
    </row>
    <row r="8" spans="1:108" s="2" customFormat="1" ht="9" customHeight="1" x14ac:dyDescent="0.2"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25" t="s">
        <v>100</v>
      </c>
    </row>
    <row r="9" spans="1:108" s="2" customFormat="1" ht="9" customHeight="1" x14ac:dyDescent="0.2"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4"/>
      <c r="CD9" s="481"/>
      <c r="CE9" s="481"/>
      <c r="CF9" s="481"/>
      <c r="CG9" s="481"/>
      <c r="CH9" s="481"/>
      <c r="CI9" s="481"/>
      <c r="CJ9" s="481"/>
      <c r="CK9" s="481"/>
      <c r="CL9" s="481"/>
      <c r="CM9" s="481"/>
      <c r="CN9" s="481"/>
      <c r="CO9" s="481"/>
      <c r="CP9" s="481"/>
      <c r="CQ9" s="481"/>
      <c r="CR9" s="481"/>
      <c r="CS9" s="481"/>
      <c r="CT9" s="481"/>
      <c r="CU9" s="481"/>
      <c r="CV9" s="481"/>
      <c r="CW9" s="481"/>
      <c r="CX9" s="481"/>
      <c r="CY9" s="481"/>
      <c r="CZ9" s="481"/>
      <c r="DA9" s="481"/>
      <c r="DB9" s="481"/>
      <c r="DC9" s="481"/>
      <c r="DD9" s="481"/>
    </row>
    <row r="10" spans="1:108" s="13" customFormat="1" ht="9" customHeight="1" x14ac:dyDescent="0.15"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D10" s="482" t="s">
        <v>11</v>
      </c>
      <c r="CE10" s="482"/>
      <c r="CF10" s="482"/>
      <c r="CG10" s="482"/>
      <c r="CH10" s="482"/>
      <c r="CI10" s="482"/>
      <c r="CJ10" s="482"/>
      <c r="CK10" s="482"/>
      <c r="CL10" s="482"/>
      <c r="CM10" s="482"/>
      <c r="CN10" s="482"/>
      <c r="CO10" s="482"/>
      <c r="CP10" s="482"/>
      <c r="CQ10" s="482"/>
      <c r="CR10" s="482"/>
      <c r="CS10" s="482"/>
      <c r="CT10" s="482"/>
      <c r="CU10" s="482"/>
      <c r="CV10" s="482"/>
      <c r="CW10" s="482"/>
      <c r="CX10" s="482"/>
      <c r="CY10" s="482"/>
      <c r="CZ10" s="482"/>
      <c r="DA10" s="482"/>
      <c r="DB10" s="482"/>
      <c r="DC10" s="482"/>
      <c r="DD10" s="482"/>
    </row>
    <row r="11" spans="1:108" s="2" customFormat="1" ht="9" customHeight="1" x14ac:dyDescent="0.2">
      <c r="BZ11" s="22"/>
      <c r="CA11" s="22"/>
      <c r="CC11" s="483" t="s">
        <v>12</v>
      </c>
      <c r="CD11" s="483"/>
      <c r="CE11" s="471"/>
      <c r="CF11" s="471"/>
      <c r="CG11" s="471"/>
      <c r="CH11" s="484" t="s">
        <v>12</v>
      </c>
      <c r="CI11" s="484"/>
      <c r="CJ11" s="471"/>
      <c r="CK11" s="471"/>
      <c r="CL11" s="471"/>
      <c r="CM11" s="471"/>
      <c r="CN11" s="471"/>
      <c r="CO11" s="471"/>
      <c r="CP11" s="471"/>
      <c r="CQ11" s="471"/>
      <c r="CR11" s="471"/>
      <c r="CS11" s="471"/>
      <c r="CT11" s="471"/>
      <c r="CU11" s="483">
        <v>20</v>
      </c>
      <c r="CV11" s="483"/>
      <c r="CW11" s="483"/>
      <c r="CX11" s="470"/>
      <c r="CY11" s="470"/>
      <c r="CZ11" s="470"/>
      <c r="DA11" s="483" t="s">
        <v>14</v>
      </c>
      <c r="DB11" s="483"/>
      <c r="DC11" s="483"/>
      <c r="DD11" s="483"/>
    </row>
    <row r="12" spans="1:108" ht="8.1" customHeight="1" x14ac:dyDescent="0.2">
      <c r="A12" s="468" t="s">
        <v>237</v>
      </c>
      <c r="B12" s="468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86" t="s">
        <v>236</v>
      </c>
      <c r="AP12" s="486"/>
      <c r="AQ12" s="486"/>
      <c r="AR12" s="486"/>
      <c r="AS12" s="486"/>
      <c r="AT12" s="486"/>
      <c r="AU12" s="486"/>
      <c r="AV12" s="486"/>
      <c r="AW12" s="486"/>
      <c r="AX12" s="486"/>
      <c r="AY12" s="486"/>
      <c r="AZ12" s="486"/>
      <c r="BA12" s="486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549" t="s">
        <v>13</v>
      </c>
      <c r="DB12" s="549"/>
      <c r="DC12" s="549"/>
      <c r="DD12" s="549"/>
    </row>
    <row r="13" spans="1:108" s="2" customFormat="1" ht="3" customHeight="1" thickBot="1" x14ac:dyDescent="0.25">
      <c r="A13" s="469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469"/>
      <c r="AP13" s="469"/>
      <c r="AQ13" s="469"/>
      <c r="AR13" s="469"/>
      <c r="AS13" s="469"/>
      <c r="AT13" s="469"/>
      <c r="AU13" s="469"/>
      <c r="AV13" s="469"/>
      <c r="AW13" s="469"/>
      <c r="AX13" s="469"/>
      <c r="AY13" s="469"/>
      <c r="AZ13" s="469"/>
      <c r="BA13" s="469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549"/>
      <c r="DB13" s="549"/>
      <c r="DC13" s="549"/>
      <c r="DD13" s="549"/>
    </row>
    <row r="14" spans="1:108" s="2" customFormat="1" ht="9.1999999999999993" customHeight="1" x14ac:dyDescent="0.2">
      <c r="A14" s="473" t="s">
        <v>235</v>
      </c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7"/>
      <c r="BE14" s="485" t="s">
        <v>234</v>
      </c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5"/>
      <c r="CL14" s="485"/>
      <c r="CM14" s="485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</row>
    <row r="15" spans="1:108" s="2" customFormat="1" ht="9.1999999999999993" customHeight="1" x14ac:dyDescent="0.2">
      <c r="A15" s="454" t="s">
        <v>233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2"/>
      <c r="BE15" s="472" t="s">
        <v>232</v>
      </c>
      <c r="BF15" s="472"/>
      <c r="BG15" s="472"/>
      <c r="BH15" s="472"/>
      <c r="BI15" s="472"/>
      <c r="BJ15" s="472"/>
      <c r="BK15" s="472"/>
      <c r="BL15" s="472"/>
      <c r="BM15" s="472"/>
      <c r="BN15" s="472"/>
      <c r="BO15" s="472"/>
      <c r="BP15" s="472"/>
      <c r="BQ15" s="472"/>
      <c r="BR15" s="472"/>
      <c r="BS15" s="472"/>
      <c r="BT15" s="472"/>
      <c r="BU15" s="472"/>
      <c r="BV15" s="472"/>
      <c r="BW15" s="472"/>
      <c r="BX15" s="472"/>
      <c r="BY15" s="472"/>
      <c r="BZ15" s="472"/>
      <c r="CA15" s="472"/>
      <c r="CB15" s="472"/>
      <c r="CC15" s="472"/>
      <c r="CD15" s="472"/>
      <c r="CE15" s="472"/>
      <c r="CF15" s="472"/>
      <c r="CG15" s="472"/>
      <c r="CH15" s="472"/>
      <c r="CI15" s="472"/>
      <c r="CJ15" s="472"/>
      <c r="CK15" s="472"/>
      <c r="CL15" s="472"/>
      <c r="CM15" s="472"/>
      <c r="CN15" s="461"/>
      <c r="CO15" s="461"/>
      <c r="CP15" s="461"/>
      <c r="CQ15" s="461"/>
      <c r="CR15" s="461"/>
      <c r="CS15" s="461"/>
      <c r="CT15" s="461"/>
      <c r="CU15" s="461"/>
      <c r="CV15" s="461"/>
      <c r="CW15" s="461"/>
      <c r="CX15" s="461"/>
      <c r="CY15" s="461"/>
      <c r="CZ15" s="461"/>
      <c r="DA15" s="461"/>
      <c r="DB15" s="461"/>
      <c r="DC15" s="461"/>
      <c r="DD15" s="461"/>
    </row>
    <row r="16" spans="1:108" s="2" customFormat="1" ht="9.1999999999999993" customHeight="1" x14ac:dyDescent="0.2">
      <c r="A16" s="454" t="s">
        <v>231</v>
      </c>
      <c r="B16" s="455"/>
      <c r="C16" s="455"/>
      <c r="D16" s="455"/>
      <c r="E16" s="455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5"/>
      <c r="Z16" s="455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61"/>
      <c r="AP16" s="461"/>
      <c r="AQ16" s="461"/>
      <c r="AR16" s="461"/>
      <c r="AS16" s="461"/>
      <c r="AT16" s="461"/>
      <c r="AU16" s="461"/>
      <c r="AV16" s="461"/>
      <c r="AW16" s="461"/>
      <c r="AX16" s="461"/>
      <c r="AY16" s="461"/>
      <c r="AZ16" s="461"/>
      <c r="BA16" s="462"/>
      <c r="BE16" s="472" t="s">
        <v>230</v>
      </c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2"/>
      <c r="BY16" s="472"/>
      <c r="BZ16" s="472"/>
      <c r="CA16" s="472"/>
      <c r="CB16" s="472"/>
      <c r="CC16" s="472"/>
      <c r="CD16" s="472"/>
      <c r="CE16" s="472"/>
      <c r="CF16" s="472"/>
      <c r="CG16" s="472"/>
      <c r="CH16" s="472"/>
      <c r="CI16" s="472"/>
      <c r="CJ16" s="472"/>
      <c r="CK16" s="472"/>
      <c r="CL16" s="472"/>
      <c r="CM16" s="472"/>
      <c r="CN16" s="461"/>
      <c r="CO16" s="461"/>
      <c r="CP16" s="461"/>
      <c r="CQ16" s="461"/>
      <c r="CR16" s="461"/>
      <c r="CS16" s="461"/>
      <c r="CT16" s="461"/>
      <c r="CU16" s="461"/>
      <c r="CV16" s="461"/>
      <c r="CW16" s="461"/>
      <c r="CX16" s="461"/>
      <c r="CY16" s="461"/>
      <c r="CZ16" s="461"/>
      <c r="DA16" s="461"/>
      <c r="DB16" s="461"/>
      <c r="DC16" s="461"/>
      <c r="DD16" s="461"/>
    </row>
    <row r="17" spans="1:108" s="2" customFormat="1" ht="8.4499999999999993" customHeight="1" x14ac:dyDescent="0.2">
      <c r="A17" s="537" t="s">
        <v>229</v>
      </c>
      <c r="B17" s="538"/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8"/>
      <c r="Z17" s="538"/>
      <c r="AA17" s="538"/>
      <c r="AB17" s="538"/>
      <c r="AC17" s="538"/>
      <c r="AD17" s="538"/>
      <c r="AE17" s="538"/>
      <c r="AF17" s="538"/>
      <c r="AG17" s="538"/>
      <c r="AH17" s="538"/>
      <c r="AI17" s="538"/>
      <c r="AJ17" s="538"/>
      <c r="AK17" s="538"/>
      <c r="AL17" s="538"/>
      <c r="AM17" s="538"/>
      <c r="AN17" s="539"/>
      <c r="AO17" s="475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7"/>
      <c r="BE17" s="550" t="s">
        <v>228</v>
      </c>
      <c r="BF17" s="551"/>
      <c r="BG17" s="551"/>
      <c r="BH17" s="551"/>
      <c r="BI17" s="551"/>
      <c r="BJ17" s="551"/>
      <c r="BK17" s="551"/>
      <c r="BL17" s="551"/>
      <c r="BM17" s="551"/>
      <c r="BN17" s="551"/>
      <c r="BO17" s="551"/>
      <c r="BP17" s="551"/>
      <c r="BQ17" s="551"/>
      <c r="BR17" s="551"/>
      <c r="BS17" s="551"/>
      <c r="BT17" s="551"/>
      <c r="BU17" s="551"/>
      <c r="BV17" s="551"/>
      <c r="BW17" s="551"/>
      <c r="BX17" s="551"/>
      <c r="BY17" s="551"/>
      <c r="BZ17" s="551"/>
      <c r="CA17" s="551"/>
      <c r="CB17" s="551"/>
      <c r="CC17" s="551"/>
      <c r="CD17" s="551"/>
      <c r="CE17" s="551"/>
      <c r="CF17" s="551"/>
      <c r="CG17" s="551"/>
      <c r="CH17" s="551"/>
      <c r="CI17" s="551"/>
      <c r="CJ17" s="551"/>
      <c r="CK17" s="551"/>
      <c r="CL17" s="551"/>
      <c r="CM17" s="552"/>
      <c r="CN17" s="475"/>
      <c r="CO17" s="476"/>
      <c r="CP17" s="476"/>
      <c r="CQ17" s="476"/>
      <c r="CR17" s="476"/>
      <c r="CS17" s="476"/>
      <c r="CT17" s="476"/>
      <c r="CU17" s="476"/>
      <c r="CV17" s="476"/>
      <c r="CW17" s="476"/>
      <c r="CX17" s="476"/>
      <c r="CY17" s="476"/>
      <c r="CZ17" s="476"/>
      <c r="DA17" s="476"/>
      <c r="DB17" s="476"/>
      <c r="DC17" s="476"/>
      <c r="DD17" s="545"/>
    </row>
    <row r="18" spans="1:108" s="2" customFormat="1" ht="8.4499999999999993" customHeight="1" thickBot="1" x14ac:dyDescent="0.25">
      <c r="A18" s="540"/>
      <c r="B18" s="541"/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1"/>
      <c r="AL18" s="541"/>
      <c r="AM18" s="541"/>
      <c r="AN18" s="542"/>
      <c r="AO18" s="478"/>
      <c r="AP18" s="479"/>
      <c r="AQ18" s="479"/>
      <c r="AR18" s="479"/>
      <c r="AS18" s="479"/>
      <c r="AT18" s="479"/>
      <c r="AU18" s="479"/>
      <c r="AV18" s="479"/>
      <c r="AW18" s="479"/>
      <c r="AX18" s="479"/>
      <c r="AY18" s="479"/>
      <c r="AZ18" s="479"/>
      <c r="BA18" s="480"/>
      <c r="BE18" s="512" t="s">
        <v>227</v>
      </c>
      <c r="BF18" s="513"/>
      <c r="BG18" s="513"/>
      <c r="BH18" s="513"/>
      <c r="BI18" s="513"/>
      <c r="BJ18" s="513"/>
      <c r="BK18" s="513"/>
      <c r="BL18" s="513"/>
      <c r="BM18" s="513"/>
      <c r="BN18" s="513"/>
      <c r="BO18" s="513"/>
      <c r="BP18" s="513"/>
      <c r="BQ18" s="513"/>
      <c r="BR18" s="513"/>
      <c r="BS18" s="513"/>
      <c r="BT18" s="513"/>
      <c r="BU18" s="513"/>
      <c r="BV18" s="513"/>
      <c r="BW18" s="513"/>
      <c r="BX18" s="513"/>
      <c r="BY18" s="513"/>
      <c r="BZ18" s="513"/>
      <c r="CA18" s="513"/>
      <c r="CB18" s="513"/>
      <c r="CC18" s="513"/>
      <c r="CD18" s="513"/>
      <c r="CE18" s="513"/>
      <c r="CF18" s="513"/>
      <c r="CG18" s="513"/>
      <c r="CH18" s="513"/>
      <c r="CI18" s="513"/>
      <c r="CJ18" s="513"/>
      <c r="CK18" s="513"/>
      <c r="CL18" s="513"/>
      <c r="CM18" s="514"/>
      <c r="CN18" s="546"/>
      <c r="CO18" s="547"/>
      <c r="CP18" s="547"/>
      <c r="CQ18" s="547"/>
      <c r="CR18" s="547"/>
      <c r="CS18" s="547"/>
      <c r="CT18" s="547"/>
      <c r="CU18" s="547"/>
      <c r="CV18" s="547"/>
      <c r="CW18" s="547"/>
      <c r="CX18" s="547"/>
      <c r="CY18" s="547"/>
      <c r="CZ18" s="547"/>
      <c r="DA18" s="547"/>
      <c r="DB18" s="547"/>
      <c r="DC18" s="547"/>
      <c r="DD18" s="548"/>
    </row>
    <row r="19" spans="1:108" s="2" customFormat="1" ht="9.1999999999999993" customHeight="1" x14ac:dyDescent="0.2">
      <c r="A19" s="463" t="s">
        <v>226</v>
      </c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5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7"/>
      <c r="BE19" s="472" t="s">
        <v>225</v>
      </c>
      <c r="BF19" s="472"/>
      <c r="BG19" s="472"/>
      <c r="BH19" s="472"/>
      <c r="BI19" s="472"/>
      <c r="BJ19" s="472"/>
      <c r="BK19" s="472"/>
      <c r="BL19" s="472"/>
      <c r="BM19" s="472"/>
      <c r="BN19" s="472"/>
      <c r="BO19" s="472"/>
      <c r="BP19" s="472"/>
      <c r="BQ19" s="472"/>
      <c r="BR19" s="472"/>
      <c r="BS19" s="472"/>
      <c r="BT19" s="472"/>
      <c r="BU19" s="472"/>
      <c r="BV19" s="472"/>
      <c r="BW19" s="472"/>
      <c r="BX19" s="472"/>
      <c r="BY19" s="472"/>
      <c r="BZ19" s="472"/>
      <c r="CA19" s="472"/>
      <c r="CB19" s="472"/>
      <c r="CC19" s="472"/>
      <c r="CD19" s="472"/>
      <c r="CE19" s="472"/>
      <c r="CF19" s="472"/>
      <c r="CG19" s="472"/>
      <c r="CH19" s="472"/>
      <c r="CI19" s="472"/>
      <c r="CJ19" s="472"/>
      <c r="CK19" s="472"/>
      <c r="CL19" s="472"/>
      <c r="CM19" s="472"/>
      <c r="CN19" s="461"/>
      <c r="CO19" s="461"/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1"/>
      <c r="DA19" s="461"/>
      <c r="DB19" s="461"/>
      <c r="DC19" s="461"/>
      <c r="DD19" s="461"/>
    </row>
    <row r="20" spans="1:108" s="2" customFormat="1" ht="9.1999999999999993" customHeight="1" x14ac:dyDescent="0.2">
      <c r="A20" s="454" t="s">
        <v>224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455"/>
      <c r="N20" s="455"/>
      <c r="O20" s="455"/>
      <c r="P20" s="455"/>
      <c r="Q20" s="455"/>
      <c r="R20" s="455"/>
      <c r="S20" s="455"/>
      <c r="T20" s="455"/>
      <c r="U20" s="455"/>
      <c r="V20" s="455"/>
      <c r="W20" s="455"/>
      <c r="X20" s="455"/>
      <c r="Y20" s="455"/>
      <c r="Z20" s="455"/>
      <c r="AA20" s="455"/>
      <c r="AB20" s="455"/>
      <c r="AC20" s="455"/>
      <c r="AD20" s="455"/>
      <c r="AE20" s="455"/>
      <c r="AF20" s="455"/>
      <c r="AG20" s="455"/>
      <c r="AH20" s="455"/>
      <c r="AI20" s="455"/>
      <c r="AJ20" s="455"/>
      <c r="AK20" s="455"/>
      <c r="AL20" s="455"/>
      <c r="AM20" s="455"/>
      <c r="AN20" s="455"/>
      <c r="AO20" s="461"/>
      <c r="AP20" s="461"/>
      <c r="AQ20" s="461"/>
      <c r="AR20" s="461"/>
      <c r="AS20" s="461"/>
      <c r="AT20" s="461"/>
      <c r="AU20" s="461"/>
      <c r="AV20" s="461"/>
      <c r="AW20" s="461"/>
      <c r="AX20" s="461"/>
      <c r="AY20" s="461"/>
      <c r="AZ20" s="461"/>
      <c r="BA20" s="462"/>
    </row>
    <row r="21" spans="1:108" s="2" customFormat="1" ht="9.1999999999999993" customHeight="1" x14ac:dyDescent="0.2">
      <c r="A21" s="454" t="s">
        <v>223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5"/>
      <c r="AL21" s="455"/>
      <c r="AM21" s="455"/>
      <c r="AN21" s="455"/>
      <c r="AO21" s="461"/>
      <c r="AP21" s="461"/>
      <c r="AQ21" s="461"/>
      <c r="AR21" s="461"/>
      <c r="AS21" s="461"/>
      <c r="AT21" s="461"/>
      <c r="AU21" s="461"/>
      <c r="AV21" s="461"/>
      <c r="AW21" s="461"/>
      <c r="AX21" s="461"/>
      <c r="AY21" s="461"/>
      <c r="AZ21" s="461"/>
      <c r="BA21" s="462"/>
    </row>
    <row r="22" spans="1:108" s="2" customFormat="1" ht="9.1999999999999993" customHeight="1" x14ac:dyDescent="0.2">
      <c r="A22" s="454" t="s">
        <v>198</v>
      </c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61"/>
      <c r="AP22" s="461"/>
      <c r="AQ22" s="461"/>
      <c r="AR22" s="461"/>
      <c r="AS22" s="461"/>
      <c r="AT22" s="461"/>
      <c r="AU22" s="461"/>
      <c r="AV22" s="461"/>
      <c r="AW22" s="461"/>
      <c r="AX22" s="461"/>
      <c r="AY22" s="461"/>
      <c r="AZ22" s="461"/>
      <c r="BA22" s="462"/>
    </row>
    <row r="23" spans="1:108" s="2" customFormat="1" ht="9.1999999999999993" customHeight="1" x14ac:dyDescent="0.2">
      <c r="A23" s="454" t="s">
        <v>222</v>
      </c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55"/>
      <c r="AN23" s="455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60"/>
    </row>
    <row r="24" spans="1:108" s="2" customFormat="1" ht="9.1999999999999993" customHeight="1" x14ac:dyDescent="0.2">
      <c r="A24" s="454" t="s">
        <v>221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61"/>
      <c r="AP24" s="461"/>
      <c r="AQ24" s="461"/>
      <c r="AR24" s="461"/>
      <c r="AS24" s="461"/>
      <c r="AT24" s="461"/>
      <c r="AU24" s="461"/>
      <c r="AV24" s="461"/>
      <c r="AW24" s="461"/>
      <c r="AX24" s="461"/>
      <c r="AY24" s="461"/>
      <c r="AZ24" s="461"/>
      <c r="BA24" s="462"/>
    </row>
    <row r="25" spans="1:108" s="2" customFormat="1" ht="9.1999999999999993" customHeight="1" x14ac:dyDescent="0.2">
      <c r="A25" s="454"/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5"/>
      <c r="AL25" s="455"/>
      <c r="AM25" s="455"/>
      <c r="AN25" s="455"/>
      <c r="AO25" s="461"/>
      <c r="AP25" s="461"/>
      <c r="AQ25" s="461"/>
      <c r="AR25" s="461"/>
      <c r="AS25" s="461"/>
      <c r="AT25" s="461"/>
      <c r="AU25" s="461"/>
      <c r="AV25" s="461"/>
      <c r="AW25" s="461"/>
      <c r="AX25" s="461"/>
      <c r="AY25" s="461"/>
      <c r="AZ25" s="461"/>
      <c r="BA25" s="462"/>
    </row>
    <row r="26" spans="1:108" s="2" customFormat="1" ht="9.1999999999999993" customHeight="1" thickBot="1" x14ac:dyDescent="0.25">
      <c r="A26" s="517" t="s">
        <v>186</v>
      </c>
      <c r="B26" s="518"/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8"/>
      <c r="AL26" s="518"/>
      <c r="AM26" s="518"/>
      <c r="AN26" s="518"/>
      <c r="AO26" s="543"/>
      <c r="AP26" s="543"/>
      <c r="AQ26" s="543"/>
      <c r="AR26" s="543"/>
      <c r="AS26" s="543"/>
      <c r="AT26" s="543"/>
      <c r="AU26" s="543"/>
      <c r="AV26" s="543"/>
      <c r="AW26" s="543"/>
      <c r="AX26" s="543"/>
      <c r="AY26" s="543"/>
      <c r="AZ26" s="543"/>
      <c r="BA26" s="544"/>
    </row>
    <row r="27" spans="1:108" s="2" customFormat="1" ht="9.1999999999999993" customHeight="1" x14ac:dyDescent="0.2">
      <c r="A27" s="473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66"/>
      <c r="AP27" s="466"/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  <c r="BA27" s="467"/>
    </row>
    <row r="28" spans="1:108" s="2" customFormat="1" ht="9.1999999999999993" customHeight="1" x14ac:dyDescent="0.2">
      <c r="A28" s="454" t="s">
        <v>220</v>
      </c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55"/>
      <c r="AI28" s="455"/>
      <c r="AJ28" s="455"/>
      <c r="AK28" s="455"/>
      <c r="AL28" s="455"/>
      <c r="AM28" s="455"/>
      <c r="AN28" s="455"/>
      <c r="AO28" s="461"/>
      <c r="AP28" s="461"/>
      <c r="AQ28" s="461"/>
      <c r="AR28" s="461"/>
      <c r="AS28" s="461"/>
      <c r="AT28" s="461"/>
      <c r="AU28" s="461"/>
      <c r="AV28" s="461"/>
      <c r="AW28" s="461"/>
      <c r="AX28" s="461"/>
      <c r="AY28" s="461"/>
      <c r="AZ28" s="461"/>
      <c r="BA28" s="462"/>
    </row>
    <row r="29" spans="1:108" s="2" customFormat="1" ht="9.1999999999999993" customHeight="1" thickBot="1" x14ac:dyDescent="0.25">
      <c r="A29" s="517" t="s">
        <v>219</v>
      </c>
      <c r="B29" s="518"/>
      <c r="C29" s="518"/>
      <c r="D29" s="518"/>
      <c r="E29" s="518"/>
      <c r="F29" s="518"/>
      <c r="G29" s="518"/>
      <c r="H29" s="518"/>
      <c r="I29" s="518"/>
      <c r="J29" s="518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8"/>
      <c r="AB29" s="518"/>
      <c r="AC29" s="518"/>
      <c r="AD29" s="518"/>
      <c r="AE29" s="518"/>
      <c r="AF29" s="518"/>
      <c r="AG29" s="518"/>
      <c r="AH29" s="518"/>
      <c r="AI29" s="518"/>
      <c r="AJ29" s="518"/>
      <c r="AK29" s="518"/>
      <c r="AL29" s="518"/>
      <c r="AM29" s="518"/>
      <c r="AN29" s="518"/>
      <c r="AO29" s="543"/>
      <c r="AP29" s="543"/>
      <c r="AQ29" s="543"/>
      <c r="AR29" s="543"/>
      <c r="AS29" s="543"/>
      <c r="AT29" s="543"/>
      <c r="AU29" s="543"/>
      <c r="AV29" s="543"/>
      <c r="AW29" s="543"/>
      <c r="AX29" s="543"/>
      <c r="AY29" s="543"/>
      <c r="AZ29" s="543"/>
      <c r="BA29" s="544"/>
    </row>
    <row r="30" spans="1:108" s="2" customFormat="1" ht="9.1999999999999993" customHeight="1" x14ac:dyDescent="0.2">
      <c r="A30" s="473" t="s">
        <v>218</v>
      </c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66"/>
      <c r="AP30" s="466"/>
      <c r="AQ30" s="466"/>
      <c r="AR30" s="466"/>
      <c r="AS30" s="466"/>
      <c r="AT30" s="466"/>
      <c r="AU30" s="466"/>
      <c r="AV30" s="466"/>
      <c r="AW30" s="466"/>
      <c r="AX30" s="466"/>
      <c r="AY30" s="466"/>
      <c r="AZ30" s="466"/>
      <c r="BA30" s="467"/>
    </row>
    <row r="31" spans="1:108" s="2" customFormat="1" ht="9.1999999999999993" customHeight="1" x14ac:dyDescent="0.2">
      <c r="A31" s="454" t="s">
        <v>217</v>
      </c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  <c r="AJ31" s="455"/>
      <c r="AK31" s="455"/>
      <c r="AL31" s="455"/>
      <c r="AM31" s="455"/>
      <c r="AN31" s="455"/>
      <c r="AO31" s="461"/>
      <c r="AP31" s="461"/>
      <c r="AQ31" s="461"/>
      <c r="AR31" s="461"/>
      <c r="AS31" s="461"/>
      <c r="AT31" s="461"/>
      <c r="AU31" s="461"/>
      <c r="AV31" s="461"/>
      <c r="AW31" s="461"/>
      <c r="AX31" s="461"/>
      <c r="AY31" s="461"/>
      <c r="AZ31" s="461"/>
      <c r="BA31" s="462"/>
    </row>
    <row r="32" spans="1:108" s="2" customFormat="1" ht="9.1999999999999993" customHeight="1" x14ac:dyDescent="0.2">
      <c r="A32" s="454" t="s">
        <v>216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61"/>
      <c r="AP32" s="461"/>
      <c r="AQ32" s="461"/>
      <c r="AR32" s="461"/>
      <c r="AS32" s="461"/>
      <c r="AT32" s="461"/>
      <c r="AU32" s="461"/>
      <c r="AV32" s="461"/>
      <c r="AW32" s="461"/>
      <c r="AX32" s="461"/>
      <c r="AY32" s="461"/>
      <c r="AZ32" s="461"/>
      <c r="BA32" s="462"/>
    </row>
    <row r="33" spans="1:108" s="2" customFormat="1" ht="9.1999999999999993" customHeight="1" x14ac:dyDescent="0.2">
      <c r="A33" s="454" t="s">
        <v>215</v>
      </c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  <c r="R33" s="455"/>
      <c r="S33" s="455"/>
      <c r="T33" s="455"/>
      <c r="U33" s="455"/>
      <c r="V33" s="455"/>
      <c r="W33" s="455"/>
      <c r="X33" s="455"/>
      <c r="Y33" s="455"/>
      <c r="Z33" s="455"/>
      <c r="AA33" s="455"/>
      <c r="AB33" s="455"/>
      <c r="AC33" s="455"/>
      <c r="AD33" s="455"/>
      <c r="AE33" s="455"/>
      <c r="AF33" s="455"/>
      <c r="AG33" s="455"/>
      <c r="AH33" s="455"/>
      <c r="AI33" s="455"/>
      <c r="AJ33" s="455"/>
      <c r="AK33" s="455"/>
      <c r="AL33" s="455"/>
      <c r="AM33" s="455"/>
      <c r="AN33" s="455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1"/>
      <c r="AZ33" s="461"/>
      <c r="BA33" s="462"/>
    </row>
    <row r="34" spans="1:108" s="2" customFormat="1" ht="9.1999999999999993" customHeight="1" x14ac:dyDescent="0.2">
      <c r="A34" s="454" t="s">
        <v>214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5"/>
      <c r="AL34" s="455"/>
      <c r="AM34" s="455"/>
      <c r="AN34" s="455"/>
      <c r="AO34" s="461"/>
      <c r="AP34" s="461"/>
      <c r="AQ34" s="461"/>
      <c r="AR34" s="461"/>
      <c r="AS34" s="461"/>
      <c r="AT34" s="461"/>
      <c r="AU34" s="461"/>
      <c r="AV34" s="461"/>
      <c r="AW34" s="461"/>
      <c r="AX34" s="461"/>
      <c r="AY34" s="461"/>
      <c r="AZ34" s="461"/>
      <c r="BA34" s="462"/>
    </row>
    <row r="35" spans="1:108" s="2" customFormat="1" ht="9.1999999999999993" customHeight="1" x14ac:dyDescent="0.2">
      <c r="A35" s="454" t="s">
        <v>213</v>
      </c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5"/>
      <c r="AN35" s="455"/>
      <c r="AO35" s="461"/>
      <c r="AP35" s="461"/>
      <c r="AQ35" s="461"/>
      <c r="AR35" s="461"/>
      <c r="AS35" s="461"/>
      <c r="AT35" s="461"/>
      <c r="AU35" s="461"/>
      <c r="AV35" s="461"/>
      <c r="AW35" s="461"/>
      <c r="AX35" s="461"/>
      <c r="AY35" s="461"/>
      <c r="AZ35" s="461"/>
      <c r="BA35" s="462"/>
    </row>
    <row r="36" spans="1:108" s="2" customFormat="1" ht="9.1999999999999993" customHeight="1" thickBot="1" x14ac:dyDescent="0.25">
      <c r="A36" s="499" t="s">
        <v>212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501"/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2"/>
    </row>
    <row r="37" spans="1:108" s="2" customFormat="1" ht="14.1" customHeight="1" x14ac:dyDescent="0.2">
      <c r="A37" s="503" t="s">
        <v>211</v>
      </c>
      <c r="B37" s="504"/>
      <c r="C37" s="504"/>
      <c r="D37" s="504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4"/>
      <c r="S37" s="504"/>
      <c r="T37" s="504"/>
      <c r="U37" s="504"/>
      <c r="V37" s="504"/>
      <c r="W37" s="504"/>
      <c r="X37" s="504"/>
      <c r="Y37" s="504"/>
      <c r="Z37" s="504"/>
      <c r="AA37" s="504"/>
      <c r="AB37" s="504"/>
      <c r="AC37" s="504"/>
      <c r="AD37" s="504"/>
      <c r="AE37" s="504"/>
      <c r="AF37" s="504"/>
      <c r="AG37" s="504"/>
      <c r="AH37" s="504"/>
      <c r="AI37" s="504"/>
      <c r="AJ37" s="504"/>
      <c r="AK37" s="504"/>
      <c r="AL37" s="504"/>
      <c r="AM37" s="504"/>
      <c r="AN37" s="505"/>
      <c r="AO37" s="509" t="s">
        <v>87</v>
      </c>
      <c r="AP37" s="510"/>
      <c r="AQ37" s="510"/>
      <c r="AR37" s="510"/>
      <c r="AS37" s="510"/>
      <c r="AT37" s="510"/>
      <c r="AU37" s="510"/>
      <c r="AV37" s="510"/>
      <c r="AW37" s="510"/>
      <c r="AX37" s="510"/>
      <c r="AY37" s="510"/>
      <c r="AZ37" s="510"/>
      <c r="BA37" s="511"/>
      <c r="BB37" s="493" t="s">
        <v>86</v>
      </c>
      <c r="BC37" s="494"/>
      <c r="BD37" s="494"/>
      <c r="BE37" s="494"/>
      <c r="BF37" s="494"/>
      <c r="BG37" s="494"/>
      <c r="BH37" s="494"/>
      <c r="BI37" s="494"/>
      <c r="BJ37" s="494"/>
      <c r="BK37" s="495"/>
      <c r="BL37" s="493" t="s">
        <v>85</v>
      </c>
      <c r="BM37" s="494"/>
      <c r="BN37" s="494"/>
      <c r="BO37" s="494"/>
      <c r="BP37" s="494"/>
      <c r="BQ37" s="494"/>
      <c r="BR37" s="494"/>
      <c r="BS37" s="494"/>
      <c r="BT37" s="494"/>
      <c r="BU37" s="494"/>
      <c r="BV37" s="494"/>
      <c r="BW37" s="495"/>
      <c r="BX37" s="44"/>
      <c r="BY37" s="43"/>
      <c r="BZ37" s="43"/>
      <c r="CA37" s="43"/>
      <c r="CB37" s="43"/>
      <c r="CC37" s="43"/>
      <c r="CD37" s="530"/>
      <c r="CE37" s="530"/>
      <c r="CF37" s="530"/>
      <c r="CG37" s="530"/>
      <c r="CH37" s="504" t="s">
        <v>32</v>
      </c>
      <c r="CI37" s="504"/>
      <c r="CJ37" s="504"/>
      <c r="CK37" s="43"/>
      <c r="CL37" s="43"/>
      <c r="CM37" s="42"/>
      <c r="CN37" s="524" t="s">
        <v>191</v>
      </c>
      <c r="CO37" s="525"/>
      <c r="CP37" s="525"/>
      <c r="CQ37" s="525"/>
      <c r="CR37" s="525"/>
      <c r="CS37" s="525"/>
      <c r="CT37" s="525"/>
      <c r="CU37" s="525"/>
      <c r="CV37" s="525"/>
      <c r="CW37" s="525"/>
      <c r="CX37" s="525"/>
      <c r="CY37" s="525"/>
      <c r="CZ37" s="525"/>
      <c r="DA37" s="525"/>
      <c r="DB37" s="525"/>
      <c r="DC37" s="525"/>
      <c r="DD37" s="526"/>
    </row>
    <row r="38" spans="1:108" s="2" customFormat="1" ht="5.0999999999999996" customHeight="1" x14ac:dyDescent="0.2">
      <c r="A38" s="506"/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508"/>
      <c r="AO38" s="512"/>
      <c r="AP38" s="513"/>
      <c r="AQ38" s="513"/>
      <c r="AR38" s="513"/>
      <c r="AS38" s="513"/>
      <c r="AT38" s="513"/>
      <c r="AU38" s="513"/>
      <c r="AV38" s="513"/>
      <c r="AW38" s="513"/>
      <c r="AX38" s="513"/>
      <c r="AY38" s="513"/>
      <c r="AZ38" s="513"/>
      <c r="BA38" s="514"/>
      <c r="BB38" s="496"/>
      <c r="BC38" s="497"/>
      <c r="BD38" s="497"/>
      <c r="BE38" s="497"/>
      <c r="BF38" s="497"/>
      <c r="BG38" s="497"/>
      <c r="BH38" s="497"/>
      <c r="BI38" s="497"/>
      <c r="BJ38" s="497"/>
      <c r="BK38" s="498"/>
      <c r="BL38" s="496"/>
      <c r="BM38" s="497"/>
      <c r="BN38" s="497"/>
      <c r="BO38" s="497"/>
      <c r="BP38" s="497"/>
      <c r="BQ38" s="497"/>
      <c r="BR38" s="497"/>
      <c r="BS38" s="497"/>
      <c r="BT38" s="497"/>
      <c r="BU38" s="497"/>
      <c r="BV38" s="497"/>
      <c r="BW38" s="498"/>
      <c r="BX38" s="41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39"/>
      <c r="CN38" s="527"/>
      <c r="CO38" s="528"/>
      <c r="CP38" s="528"/>
      <c r="CQ38" s="528"/>
      <c r="CR38" s="528"/>
      <c r="CS38" s="528"/>
      <c r="CT38" s="528"/>
      <c r="CU38" s="528"/>
      <c r="CV38" s="528"/>
      <c r="CW38" s="528"/>
      <c r="CX38" s="528"/>
      <c r="CY38" s="528"/>
      <c r="CZ38" s="528"/>
      <c r="DA38" s="528"/>
      <c r="DB38" s="528"/>
      <c r="DC38" s="528"/>
      <c r="DD38" s="529"/>
    </row>
    <row r="39" spans="1:108" s="2" customFormat="1" ht="9.1999999999999993" customHeight="1" x14ac:dyDescent="0.2">
      <c r="A39" s="454" t="s">
        <v>210</v>
      </c>
      <c r="B39" s="455"/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55"/>
      <c r="AD39" s="455"/>
      <c r="AE39" s="455"/>
      <c r="AF39" s="455"/>
      <c r="AG39" s="455"/>
      <c r="AH39" s="455"/>
      <c r="AI39" s="455"/>
      <c r="AJ39" s="455"/>
      <c r="AK39" s="455"/>
      <c r="AL39" s="455"/>
      <c r="AM39" s="455"/>
      <c r="AN39" s="455"/>
      <c r="AO39" s="445"/>
      <c r="AP39" s="445"/>
      <c r="AQ39" s="445"/>
      <c r="AR39" s="445"/>
      <c r="AS39" s="445"/>
      <c r="AT39" s="445"/>
      <c r="AU39" s="445"/>
      <c r="AV39" s="445"/>
      <c r="AW39" s="445"/>
      <c r="AX39" s="445"/>
      <c r="AY39" s="445"/>
      <c r="AZ39" s="445"/>
      <c r="BA39" s="445"/>
      <c r="BB39" s="445"/>
      <c r="BC39" s="445"/>
      <c r="BD39" s="445"/>
      <c r="BE39" s="445"/>
      <c r="BF39" s="445"/>
      <c r="BG39" s="445"/>
      <c r="BH39" s="445"/>
      <c r="BI39" s="445"/>
      <c r="BJ39" s="445"/>
      <c r="BK39" s="445"/>
      <c r="BL39" s="445"/>
      <c r="BM39" s="445"/>
      <c r="BN39" s="445"/>
      <c r="BO39" s="445"/>
      <c r="BP39" s="445"/>
      <c r="BQ39" s="445"/>
      <c r="BR39" s="445"/>
      <c r="BS39" s="445"/>
      <c r="BT39" s="445"/>
      <c r="BU39" s="445"/>
      <c r="BV39" s="445"/>
      <c r="BW39" s="445"/>
      <c r="BX39" s="445"/>
      <c r="BY39" s="445"/>
      <c r="BZ39" s="445"/>
      <c r="CA39" s="445"/>
      <c r="CB39" s="445"/>
      <c r="CC39" s="445"/>
      <c r="CD39" s="445"/>
      <c r="CE39" s="445"/>
      <c r="CF39" s="445"/>
      <c r="CG39" s="445"/>
      <c r="CH39" s="445"/>
      <c r="CI39" s="445"/>
      <c r="CJ39" s="445"/>
      <c r="CK39" s="445"/>
      <c r="CL39" s="445"/>
      <c r="CM39" s="445"/>
      <c r="CN39" s="445"/>
      <c r="CO39" s="445"/>
      <c r="CP39" s="445"/>
      <c r="CQ39" s="445"/>
      <c r="CR39" s="445"/>
      <c r="CS39" s="445"/>
      <c r="CT39" s="445"/>
      <c r="CU39" s="445"/>
      <c r="CV39" s="445"/>
      <c r="CW39" s="445"/>
      <c r="CX39" s="445"/>
      <c r="CY39" s="445"/>
      <c r="CZ39" s="445"/>
      <c r="DA39" s="445"/>
      <c r="DB39" s="445"/>
      <c r="DC39" s="445"/>
      <c r="DD39" s="523"/>
    </row>
    <row r="40" spans="1:108" s="2" customFormat="1" ht="9.1999999999999993" customHeight="1" x14ac:dyDescent="0.2">
      <c r="A40" s="454" t="s">
        <v>209</v>
      </c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5"/>
      <c r="AL40" s="455"/>
      <c r="AM40" s="455"/>
      <c r="AN40" s="455"/>
      <c r="AO40" s="445"/>
      <c r="AP40" s="445"/>
      <c r="AQ40" s="445"/>
      <c r="AR40" s="445"/>
      <c r="AS40" s="445"/>
      <c r="AT40" s="445"/>
      <c r="AU40" s="445"/>
      <c r="AV40" s="445"/>
      <c r="AW40" s="445"/>
      <c r="AX40" s="445"/>
      <c r="AY40" s="445"/>
      <c r="AZ40" s="445"/>
      <c r="BA40" s="445"/>
      <c r="BB40" s="445"/>
      <c r="BC40" s="445"/>
      <c r="BD40" s="445"/>
      <c r="BE40" s="445"/>
      <c r="BF40" s="445"/>
      <c r="BG40" s="445"/>
      <c r="BH40" s="445"/>
      <c r="BI40" s="445"/>
      <c r="BJ40" s="445"/>
      <c r="BK40" s="445"/>
      <c r="BL40" s="445"/>
      <c r="BM40" s="445"/>
      <c r="BN40" s="445"/>
      <c r="BO40" s="445"/>
      <c r="BP40" s="445"/>
      <c r="BQ40" s="445"/>
      <c r="BR40" s="445"/>
      <c r="BS40" s="445"/>
      <c r="BT40" s="445"/>
      <c r="BU40" s="445"/>
      <c r="BV40" s="445"/>
      <c r="BW40" s="445"/>
      <c r="BX40" s="445"/>
      <c r="BY40" s="445"/>
      <c r="BZ40" s="445"/>
      <c r="CA40" s="445"/>
      <c r="CB40" s="445"/>
      <c r="CC40" s="445"/>
      <c r="CD40" s="445"/>
      <c r="CE40" s="445"/>
      <c r="CF40" s="445"/>
      <c r="CG40" s="445"/>
      <c r="CH40" s="445"/>
      <c r="CI40" s="445"/>
      <c r="CJ40" s="445"/>
      <c r="CK40" s="445"/>
      <c r="CL40" s="445"/>
      <c r="CM40" s="445"/>
      <c r="CN40" s="445"/>
      <c r="CO40" s="445"/>
      <c r="CP40" s="445"/>
      <c r="CQ40" s="445"/>
      <c r="CR40" s="445"/>
      <c r="CS40" s="445"/>
      <c r="CT40" s="445"/>
      <c r="CU40" s="445"/>
      <c r="CV40" s="445"/>
      <c r="CW40" s="445"/>
      <c r="CX40" s="445"/>
      <c r="CY40" s="445"/>
      <c r="CZ40" s="445"/>
      <c r="DA40" s="445"/>
      <c r="DB40" s="445"/>
      <c r="DC40" s="445"/>
      <c r="DD40" s="523"/>
    </row>
    <row r="41" spans="1:108" s="2" customFormat="1" ht="9.1999999999999993" customHeight="1" thickBot="1" x14ac:dyDescent="0.25">
      <c r="A41" s="517" t="s">
        <v>208</v>
      </c>
      <c r="B41" s="518"/>
      <c r="C41" s="518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8"/>
      <c r="AL41" s="518"/>
      <c r="AM41" s="518"/>
      <c r="AN41" s="518"/>
      <c r="AO41" s="516"/>
      <c r="AP41" s="516"/>
      <c r="AQ41" s="516"/>
      <c r="AR41" s="516"/>
      <c r="AS41" s="516"/>
      <c r="AT41" s="516"/>
      <c r="AU41" s="516"/>
      <c r="AV41" s="516"/>
      <c r="AW41" s="516"/>
      <c r="AX41" s="516"/>
      <c r="AY41" s="516"/>
      <c r="AZ41" s="516"/>
      <c r="BA41" s="516"/>
      <c r="BB41" s="516"/>
      <c r="BC41" s="516"/>
      <c r="BD41" s="516"/>
      <c r="BE41" s="516"/>
      <c r="BF41" s="516"/>
      <c r="BG41" s="516"/>
      <c r="BH41" s="516"/>
      <c r="BI41" s="516"/>
      <c r="BJ41" s="516"/>
      <c r="BK41" s="516"/>
      <c r="BL41" s="516"/>
      <c r="BM41" s="516"/>
      <c r="BN41" s="516"/>
      <c r="BO41" s="516"/>
      <c r="BP41" s="516"/>
      <c r="BQ41" s="516"/>
      <c r="BR41" s="516"/>
      <c r="BS41" s="516"/>
      <c r="BT41" s="516"/>
      <c r="BU41" s="516"/>
      <c r="BV41" s="516"/>
      <c r="BW41" s="516"/>
      <c r="BX41" s="516"/>
      <c r="BY41" s="516"/>
      <c r="BZ41" s="516"/>
      <c r="CA41" s="516"/>
      <c r="CB41" s="516"/>
      <c r="CC41" s="516"/>
      <c r="CD41" s="516"/>
      <c r="CE41" s="516"/>
      <c r="CF41" s="516"/>
      <c r="CG41" s="516"/>
      <c r="CH41" s="516"/>
      <c r="CI41" s="516"/>
      <c r="CJ41" s="516"/>
      <c r="CK41" s="516"/>
      <c r="CL41" s="516"/>
      <c r="CM41" s="516"/>
      <c r="CN41" s="516"/>
      <c r="CO41" s="516"/>
      <c r="CP41" s="516"/>
      <c r="CQ41" s="516"/>
      <c r="CR41" s="516"/>
      <c r="CS41" s="516"/>
      <c r="CT41" s="516"/>
      <c r="CU41" s="516"/>
      <c r="CV41" s="516"/>
      <c r="CW41" s="516"/>
      <c r="CX41" s="516"/>
      <c r="CY41" s="516"/>
      <c r="CZ41" s="516"/>
      <c r="DA41" s="516"/>
      <c r="DB41" s="516"/>
      <c r="DC41" s="516"/>
      <c r="DD41" s="531"/>
    </row>
    <row r="42" spans="1:108" s="45" customFormat="1" ht="3" customHeight="1" thickBot="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</row>
    <row r="43" spans="1:108" s="2" customFormat="1" ht="14.1" customHeight="1" x14ac:dyDescent="0.2">
      <c r="A43" s="487" t="s">
        <v>207</v>
      </c>
      <c r="B43" s="488"/>
      <c r="C43" s="488"/>
      <c r="D43" s="488"/>
      <c r="E43" s="488"/>
      <c r="F43" s="488"/>
      <c r="G43" s="488"/>
      <c r="H43" s="488"/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8"/>
      <c r="AK43" s="488"/>
      <c r="AL43" s="488"/>
      <c r="AM43" s="488"/>
      <c r="AN43" s="489"/>
      <c r="AO43" s="493" t="s">
        <v>87</v>
      </c>
      <c r="AP43" s="494"/>
      <c r="AQ43" s="494"/>
      <c r="AR43" s="494"/>
      <c r="AS43" s="494"/>
      <c r="AT43" s="494"/>
      <c r="AU43" s="494"/>
      <c r="AV43" s="494"/>
      <c r="AW43" s="494"/>
      <c r="AX43" s="494"/>
      <c r="AY43" s="494"/>
      <c r="AZ43" s="494"/>
      <c r="BA43" s="495"/>
      <c r="BB43" s="493" t="s">
        <v>86</v>
      </c>
      <c r="BC43" s="494"/>
      <c r="BD43" s="494"/>
      <c r="BE43" s="494"/>
      <c r="BF43" s="494"/>
      <c r="BG43" s="494"/>
      <c r="BH43" s="494"/>
      <c r="BI43" s="494"/>
      <c r="BJ43" s="494"/>
      <c r="BK43" s="495"/>
      <c r="BL43" s="493" t="s">
        <v>85</v>
      </c>
      <c r="BM43" s="494"/>
      <c r="BN43" s="494"/>
      <c r="BO43" s="494"/>
      <c r="BP43" s="494"/>
      <c r="BQ43" s="494"/>
      <c r="BR43" s="494"/>
      <c r="BS43" s="494"/>
      <c r="BT43" s="494"/>
      <c r="BU43" s="494"/>
      <c r="BV43" s="494"/>
      <c r="BW43" s="495"/>
      <c r="BX43" s="44"/>
      <c r="BY43" s="43"/>
      <c r="BZ43" s="43"/>
      <c r="CA43" s="43"/>
      <c r="CB43" s="43"/>
      <c r="CC43" s="43"/>
      <c r="CD43" s="530"/>
      <c r="CE43" s="530"/>
      <c r="CF43" s="530"/>
      <c r="CG43" s="530"/>
      <c r="CH43" s="504" t="s">
        <v>32</v>
      </c>
      <c r="CI43" s="504"/>
      <c r="CJ43" s="504"/>
      <c r="CK43" s="43"/>
      <c r="CL43" s="43"/>
      <c r="CM43" s="42"/>
      <c r="CN43" s="524" t="s">
        <v>191</v>
      </c>
      <c r="CO43" s="525"/>
      <c r="CP43" s="525"/>
      <c r="CQ43" s="525"/>
      <c r="CR43" s="525"/>
      <c r="CS43" s="525"/>
      <c r="CT43" s="525"/>
      <c r="CU43" s="525"/>
      <c r="CV43" s="525"/>
      <c r="CW43" s="525"/>
      <c r="CX43" s="525"/>
      <c r="CY43" s="525"/>
      <c r="CZ43" s="525"/>
      <c r="DA43" s="525"/>
      <c r="DB43" s="525"/>
      <c r="DC43" s="525"/>
      <c r="DD43" s="526"/>
    </row>
    <row r="44" spans="1:108" s="2" customFormat="1" ht="5.0999999999999996" customHeight="1" x14ac:dyDescent="0.2">
      <c r="A44" s="490"/>
      <c r="B44" s="491"/>
      <c r="C44" s="491"/>
      <c r="D44" s="491"/>
      <c r="E44" s="491"/>
      <c r="F44" s="491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1"/>
      <c r="AN44" s="492"/>
      <c r="AO44" s="496"/>
      <c r="AP44" s="497"/>
      <c r="AQ44" s="497"/>
      <c r="AR44" s="497"/>
      <c r="AS44" s="497"/>
      <c r="AT44" s="497"/>
      <c r="AU44" s="497"/>
      <c r="AV44" s="497"/>
      <c r="AW44" s="497"/>
      <c r="AX44" s="497"/>
      <c r="AY44" s="497"/>
      <c r="AZ44" s="497"/>
      <c r="BA44" s="498"/>
      <c r="BB44" s="496"/>
      <c r="BC44" s="497"/>
      <c r="BD44" s="497"/>
      <c r="BE44" s="497"/>
      <c r="BF44" s="497"/>
      <c r="BG44" s="497"/>
      <c r="BH44" s="497"/>
      <c r="BI44" s="497"/>
      <c r="BJ44" s="497"/>
      <c r="BK44" s="498"/>
      <c r="BL44" s="496"/>
      <c r="BM44" s="497"/>
      <c r="BN44" s="497"/>
      <c r="BO44" s="497"/>
      <c r="BP44" s="497"/>
      <c r="BQ44" s="497"/>
      <c r="BR44" s="497"/>
      <c r="BS44" s="497"/>
      <c r="BT44" s="497"/>
      <c r="BU44" s="497"/>
      <c r="BV44" s="497"/>
      <c r="BW44" s="498"/>
      <c r="BX44" s="41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39"/>
      <c r="CN44" s="527"/>
      <c r="CO44" s="528"/>
      <c r="CP44" s="528"/>
      <c r="CQ44" s="528"/>
      <c r="CR44" s="528"/>
      <c r="CS44" s="528"/>
      <c r="CT44" s="528"/>
      <c r="CU44" s="528"/>
      <c r="CV44" s="528"/>
      <c r="CW44" s="528"/>
      <c r="CX44" s="528"/>
      <c r="CY44" s="528"/>
      <c r="CZ44" s="528"/>
      <c r="DA44" s="528"/>
      <c r="DB44" s="528"/>
      <c r="DC44" s="528"/>
      <c r="DD44" s="529"/>
    </row>
    <row r="45" spans="1:108" s="2" customFormat="1" ht="9.1999999999999993" customHeight="1" x14ac:dyDescent="0.2">
      <c r="A45" s="519" t="s">
        <v>206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520"/>
      <c r="AJ45" s="520"/>
      <c r="AK45" s="520"/>
      <c r="AL45" s="520"/>
      <c r="AM45" s="520"/>
      <c r="AN45" s="520"/>
      <c r="AO45" s="515"/>
      <c r="AP45" s="515"/>
      <c r="AQ45" s="515"/>
      <c r="AR45" s="515"/>
      <c r="AS45" s="515"/>
      <c r="AT45" s="515"/>
      <c r="AU45" s="515"/>
      <c r="AV45" s="515"/>
      <c r="AW45" s="515"/>
      <c r="AX45" s="515"/>
      <c r="AY45" s="515"/>
      <c r="AZ45" s="515"/>
      <c r="BA45" s="515"/>
      <c r="BB45" s="515"/>
      <c r="BC45" s="515"/>
      <c r="BD45" s="515"/>
      <c r="BE45" s="515"/>
      <c r="BF45" s="515"/>
      <c r="BG45" s="515"/>
      <c r="BH45" s="515"/>
      <c r="BI45" s="515"/>
      <c r="BJ45" s="515"/>
      <c r="BK45" s="515"/>
      <c r="BL45" s="515"/>
      <c r="BM45" s="515"/>
      <c r="BN45" s="515"/>
      <c r="BO45" s="515"/>
      <c r="BP45" s="515"/>
      <c r="BQ45" s="515"/>
      <c r="BR45" s="515"/>
      <c r="BS45" s="515"/>
      <c r="BT45" s="515"/>
      <c r="BU45" s="515"/>
      <c r="BV45" s="515"/>
      <c r="BW45" s="515"/>
      <c r="BX45" s="515"/>
      <c r="BY45" s="515"/>
      <c r="BZ45" s="515"/>
      <c r="CA45" s="515"/>
      <c r="CB45" s="515"/>
      <c r="CC45" s="515"/>
      <c r="CD45" s="515"/>
      <c r="CE45" s="515"/>
      <c r="CF45" s="515"/>
      <c r="CG45" s="515"/>
      <c r="CH45" s="515"/>
      <c r="CI45" s="515"/>
      <c r="CJ45" s="515"/>
      <c r="CK45" s="515"/>
      <c r="CL45" s="515"/>
      <c r="CM45" s="515"/>
      <c r="CN45" s="521"/>
      <c r="CO45" s="521"/>
      <c r="CP45" s="521"/>
      <c r="CQ45" s="521"/>
      <c r="CR45" s="521"/>
      <c r="CS45" s="521"/>
      <c r="CT45" s="521"/>
      <c r="CU45" s="521"/>
      <c r="CV45" s="521"/>
      <c r="CW45" s="521"/>
      <c r="CX45" s="521"/>
      <c r="CY45" s="521"/>
      <c r="CZ45" s="521"/>
      <c r="DA45" s="521"/>
      <c r="DB45" s="521"/>
      <c r="DC45" s="521"/>
      <c r="DD45" s="522"/>
    </row>
    <row r="46" spans="1:108" s="2" customFormat="1" ht="9.1999999999999993" customHeight="1" x14ac:dyDescent="0.2">
      <c r="A46" s="454" t="s">
        <v>205</v>
      </c>
      <c r="B46" s="455"/>
      <c r="C46" s="455"/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5"/>
      <c r="V46" s="455"/>
      <c r="W46" s="455"/>
      <c r="X46" s="455"/>
      <c r="Y46" s="455"/>
      <c r="Z46" s="455"/>
      <c r="AA46" s="455"/>
      <c r="AB46" s="455"/>
      <c r="AC46" s="455"/>
      <c r="AD46" s="455"/>
      <c r="AE46" s="455"/>
      <c r="AF46" s="455"/>
      <c r="AG46" s="455"/>
      <c r="AH46" s="455"/>
      <c r="AI46" s="455"/>
      <c r="AJ46" s="455"/>
      <c r="AK46" s="455"/>
      <c r="AL46" s="455"/>
      <c r="AM46" s="455"/>
      <c r="AN46" s="455"/>
      <c r="AO46" s="445"/>
      <c r="AP46" s="445"/>
      <c r="AQ46" s="445"/>
      <c r="AR46" s="445"/>
      <c r="AS46" s="445"/>
      <c r="AT46" s="445"/>
      <c r="AU46" s="445"/>
      <c r="AV46" s="445"/>
      <c r="AW46" s="445"/>
      <c r="AX46" s="445"/>
      <c r="AY46" s="445"/>
      <c r="AZ46" s="445"/>
      <c r="BA46" s="445"/>
      <c r="BB46" s="445"/>
      <c r="BC46" s="445"/>
      <c r="BD46" s="445"/>
      <c r="BE46" s="445"/>
      <c r="BF46" s="445"/>
      <c r="BG46" s="445"/>
      <c r="BH46" s="445"/>
      <c r="BI46" s="445"/>
      <c r="BJ46" s="445"/>
      <c r="BK46" s="445"/>
      <c r="BL46" s="445"/>
      <c r="BM46" s="445"/>
      <c r="BN46" s="445"/>
      <c r="BO46" s="445"/>
      <c r="BP46" s="445"/>
      <c r="BQ46" s="445"/>
      <c r="BR46" s="445"/>
      <c r="BS46" s="445"/>
      <c r="BT46" s="445"/>
      <c r="BU46" s="445"/>
      <c r="BV46" s="445"/>
      <c r="BW46" s="445"/>
      <c r="BX46" s="445"/>
      <c r="BY46" s="445"/>
      <c r="BZ46" s="445"/>
      <c r="CA46" s="445"/>
      <c r="CB46" s="445"/>
      <c r="CC46" s="445"/>
      <c r="CD46" s="445"/>
      <c r="CE46" s="445"/>
      <c r="CF46" s="445"/>
      <c r="CG46" s="445"/>
      <c r="CH46" s="445"/>
      <c r="CI46" s="445"/>
      <c r="CJ46" s="445"/>
      <c r="CK46" s="445"/>
      <c r="CL46" s="445"/>
      <c r="CM46" s="445"/>
      <c r="CN46" s="422"/>
      <c r="CO46" s="422"/>
      <c r="CP46" s="422"/>
      <c r="CQ46" s="422"/>
      <c r="CR46" s="422"/>
      <c r="CS46" s="422"/>
      <c r="CT46" s="422"/>
      <c r="CU46" s="422"/>
      <c r="CV46" s="422"/>
      <c r="CW46" s="422"/>
      <c r="CX46" s="422"/>
      <c r="CY46" s="422"/>
      <c r="CZ46" s="422"/>
      <c r="DA46" s="422"/>
      <c r="DB46" s="422"/>
      <c r="DC46" s="422"/>
      <c r="DD46" s="423"/>
    </row>
    <row r="47" spans="1:108" s="2" customFormat="1" ht="9.1999999999999993" customHeight="1" x14ac:dyDescent="0.2">
      <c r="A47" s="454" t="s">
        <v>204</v>
      </c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455"/>
      <c r="AI47" s="455"/>
      <c r="AJ47" s="455"/>
      <c r="AK47" s="455"/>
      <c r="AL47" s="455"/>
      <c r="AM47" s="455"/>
      <c r="AN47" s="45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445"/>
      <c r="BI47" s="445"/>
      <c r="BJ47" s="445"/>
      <c r="BK47" s="445"/>
      <c r="BL47" s="445"/>
      <c r="BM47" s="445"/>
      <c r="BN47" s="445"/>
      <c r="BO47" s="445"/>
      <c r="BP47" s="445"/>
      <c r="BQ47" s="445"/>
      <c r="BR47" s="445"/>
      <c r="BS47" s="445"/>
      <c r="BT47" s="445"/>
      <c r="BU47" s="445"/>
      <c r="BV47" s="445"/>
      <c r="BW47" s="445"/>
      <c r="BX47" s="445"/>
      <c r="BY47" s="445"/>
      <c r="BZ47" s="445"/>
      <c r="CA47" s="445"/>
      <c r="CB47" s="445"/>
      <c r="CC47" s="445"/>
      <c r="CD47" s="445"/>
      <c r="CE47" s="445"/>
      <c r="CF47" s="445"/>
      <c r="CG47" s="445"/>
      <c r="CH47" s="445"/>
      <c r="CI47" s="445"/>
      <c r="CJ47" s="445"/>
      <c r="CK47" s="445"/>
      <c r="CL47" s="445"/>
      <c r="CM47" s="445"/>
      <c r="CN47" s="422"/>
      <c r="CO47" s="422"/>
      <c r="CP47" s="422"/>
      <c r="CQ47" s="422"/>
      <c r="CR47" s="422"/>
      <c r="CS47" s="422"/>
      <c r="CT47" s="422"/>
      <c r="CU47" s="422"/>
      <c r="CV47" s="422"/>
      <c r="CW47" s="422"/>
      <c r="CX47" s="422"/>
      <c r="CY47" s="422"/>
      <c r="CZ47" s="422"/>
      <c r="DA47" s="422"/>
      <c r="DB47" s="422"/>
      <c r="DC47" s="422"/>
      <c r="DD47" s="423"/>
    </row>
    <row r="48" spans="1:108" s="2" customFormat="1" ht="9.1999999999999993" customHeight="1" thickBot="1" x14ac:dyDescent="0.25">
      <c r="A48" s="517" t="s">
        <v>203</v>
      </c>
      <c r="B48" s="518"/>
      <c r="C48" s="518"/>
      <c r="D48" s="518"/>
      <c r="E48" s="518"/>
      <c r="F48" s="518"/>
      <c r="G48" s="518"/>
      <c r="H48" s="518"/>
      <c r="I48" s="518"/>
      <c r="J48" s="518"/>
      <c r="K48" s="518"/>
      <c r="L48" s="518"/>
      <c r="M48" s="518"/>
      <c r="N48" s="518"/>
      <c r="O48" s="518"/>
      <c r="P48" s="518"/>
      <c r="Q48" s="518"/>
      <c r="R48" s="518"/>
      <c r="S48" s="518"/>
      <c r="T48" s="518"/>
      <c r="U48" s="518"/>
      <c r="V48" s="518"/>
      <c r="W48" s="518"/>
      <c r="X48" s="518"/>
      <c r="Y48" s="518"/>
      <c r="Z48" s="518"/>
      <c r="AA48" s="518"/>
      <c r="AB48" s="518"/>
      <c r="AC48" s="518"/>
      <c r="AD48" s="518"/>
      <c r="AE48" s="518"/>
      <c r="AF48" s="518"/>
      <c r="AG48" s="518"/>
      <c r="AH48" s="518"/>
      <c r="AI48" s="518"/>
      <c r="AJ48" s="518"/>
      <c r="AK48" s="518"/>
      <c r="AL48" s="518"/>
      <c r="AM48" s="518"/>
      <c r="AN48" s="518"/>
      <c r="AO48" s="516"/>
      <c r="AP48" s="516"/>
      <c r="AQ48" s="516"/>
      <c r="AR48" s="516"/>
      <c r="AS48" s="516"/>
      <c r="AT48" s="516"/>
      <c r="AU48" s="516"/>
      <c r="AV48" s="516"/>
      <c r="AW48" s="516"/>
      <c r="AX48" s="516"/>
      <c r="AY48" s="516"/>
      <c r="AZ48" s="516"/>
      <c r="BA48" s="516"/>
      <c r="BB48" s="516"/>
      <c r="BC48" s="516"/>
      <c r="BD48" s="516"/>
      <c r="BE48" s="516"/>
      <c r="BF48" s="516"/>
      <c r="BG48" s="516"/>
      <c r="BH48" s="516"/>
      <c r="BI48" s="516"/>
      <c r="BJ48" s="516"/>
      <c r="BK48" s="516"/>
      <c r="BL48" s="516"/>
      <c r="BM48" s="516"/>
      <c r="BN48" s="516"/>
      <c r="BO48" s="516"/>
      <c r="BP48" s="516"/>
      <c r="BQ48" s="516"/>
      <c r="BR48" s="516"/>
      <c r="BS48" s="516"/>
      <c r="BT48" s="516"/>
      <c r="BU48" s="516"/>
      <c r="BV48" s="516"/>
      <c r="BW48" s="516"/>
      <c r="BX48" s="516"/>
      <c r="BY48" s="516"/>
      <c r="BZ48" s="516"/>
      <c r="CA48" s="516"/>
      <c r="CB48" s="516"/>
      <c r="CC48" s="516"/>
      <c r="CD48" s="516"/>
      <c r="CE48" s="516"/>
      <c r="CF48" s="516"/>
      <c r="CG48" s="516"/>
      <c r="CH48" s="516"/>
      <c r="CI48" s="516"/>
      <c r="CJ48" s="516"/>
      <c r="CK48" s="516"/>
      <c r="CL48" s="516"/>
      <c r="CM48" s="516"/>
      <c r="CN48" s="553"/>
      <c r="CO48" s="553"/>
      <c r="CP48" s="553"/>
      <c r="CQ48" s="553"/>
      <c r="CR48" s="553"/>
      <c r="CS48" s="553"/>
      <c r="CT48" s="553"/>
      <c r="CU48" s="553"/>
      <c r="CV48" s="553"/>
      <c r="CW48" s="553"/>
      <c r="CX48" s="553"/>
      <c r="CY48" s="553"/>
      <c r="CZ48" s="553"/>
      <c r="DA48" s="553"/>
      <c r="DB48" s="553"/>
      <c r="DC48" s="553"/>
      <c r="DD48" s="554"/>
    </row>
    <row r="49" spans="1:108" ht="3" customHeight="1" thickBo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108" s="2" customFormat="1" ht="14.1" customHeight="1" x14ac:dyDescent="0.2">
      <c r="A50" s="487" t="s">
        <v>202</v>
      </c>
      <c r="B50" s="488"/>
      <c r="C50" s="488"/>
      <c r="D50" s="488"/>
      <c r="E50" s="488"/>
      <c r="F50" s="488"/>
      <c r="G50" s="488"/>
      <c r="H50" s="488"/>
      <c r="I50" s="488"/>
      <c r="J50" s="488"/>
      <c r="K50" s="488"/>
      <c r="L50" s="488"/>
      <c r="M50" s="488"/>
      <c r="N50" s="488"/>
      <c r="O50" s="488"/>
      <c r="P50" s="488"/>
      <c r="Q50" s="488"/>
      <c r="R50" s="488"/>
      <c r="S50" s="488"/>
      <c r="T50" s="488"/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  <c r="AF50" s="488"/>
      <c r="AG50" s="488"/>
      <c r="AH50" s="488"/>
      <c r="AI50" s="488"/>
      <c r="AJ50" s="488"/>
      <c r="AK50" s="488"/>
      <c r="AL50" s="488"/>
      <c r="AM50" s="488"/>
      <c r="AN50" s="489"/>
      <c r="AO50" s="493" t="s">
        <v>87</v>
      </c>
      <c r="AP50" s="494"/>
      <c r="AQ50" s="494"/>
      <c r="AR50" s="494"/>
      <c r="AS50" s="494"/>
      <c r="AT50" s="494"/>
      <c r="AU50" s="494"/>
      <c r="AV50" s="494"/>
      <c r="AW50" s="494"/>
      <c r="AX50" s="494"/>
      <c r="AY50" s="494"/>
      <c r="AZ50" s="494"/>
      <c r="BA50" s="495"/>
      <c r="BB50" s="493" t="s">
        <v>86</v>
      </c>
      <c r="BC50" s="494"/>
      <c r="BD50" s="494"/>
      <c r="BE50" s="494"/>
      <c r="BF50" s="494"/>
      <c r="BG50" s="494"/>
      <c r="BH50" s="494"/>
      <c r="BI50" s="494"/>
      <c r="BJ50" s="494"/>
      <c r="BK50" s="495"/>
      <c r="BL50" s="493" t="s">
        <v>85</v>
      </c>
      <c r="BM50" s="494"/>
      <c r="BN50" s="494"/>
      <c r="BO50" s="494"/>
      <c r="BP50" s="494"/>
      <c r="BQ50" s="494"/>
      <c r="BR50" s="494"/>
      <c r="BS50" s="494"/>
      <c r="BT50" s="494"/>
      <c r="BU50" s="494"/>
      <c r="BV50" s="494"/>
      <c r="BW50" s="495"/>
      <c r="BX50" s="44"/>
      <c r="BY50" s="43"/>
      <c r="BZ50" s="43"/>
      <c r="CA50" s="43"/>
      <c r="CB50" s="43"/>
      <c r="CC50" s="43"/>
      <c r="CD50" s="530"/>
      <c r="CE50" s="530"/>
      <c r="CF50" s="530"/>
      <c r="CG50" s="530"/>
      <c r="CH50" s="504" t="s">
        <v>32</v>
      </c>
      <c r="CI50" s="504"/>
      <c r="CJ50" s="504"/>
      <c r="CK50" s="43"/>
      <c r="CL50" s="43"/>
      <c r="CM50" s="42"/>
      <c r="CN50" s="524" t="s">
        <v>191</v>
      </c>
      <c r="CO50" s="525"/>
      <c r="CP50" s="525"/>
      <c r="CQ50" s="525"/>
      <c r="CR50" s="525"/>
      <c r="CS50" s="525"/>
      <c r="CT50" s="525"/>
      <c r="CU50" s="525"/>
      <c r="CV50" s="525"/>
      <c r="CW50" s="525"/>
      <c r="CX50" s="525"/>
      <c r="CY50" s="525"/>
      <c r="CZ50" s="525"/>
      <c r="DA50" s="525"/>
      <c r="DB50" s="525"/>
      <c r="DC50" s="525"/>
      <c r="DD50" s="526"/>
    </row>
    <row r="51" spans="1:108" s="2" customFormat="1" ht="5.0999999999999996" customHeight="1" x14ac:dyDescent="0.2">
      <c r="A51" s="490"/>
      <c r="B51" s="491"/>
      <c r="C51" s="491"/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1"/>
      <c r="W51" s="491"/>
      <c r="X51" s="491"/>
      <c r="Y51" s="491"/>
      <c r="Z51" s="491"/>
      <c r="AA51" s="491"/>
      <c r="AB51" s="491"/>
      <c r="AC51" s="491"/>
      <c r="AD51" s="491"/>
      <c r="AE51" s="491"/>
      <c r="AF51" s="491"/>
      <c r="AG51" s="491"/>
      <c r="AH51" s="491"/>
      <c r="AI51" s="491"/>
      <c r="AJ51" s="491"/>
      <c r="AK51" s="491"/>
      <c r="AL51" s="491"/>
      <c r="AM51" s="491"/>
      <c r="AN51" s="492"/>
      <c r="AO51" s="496"/>
      <c r="AP51" s="497"/>
      <c r="AQ51" s="497"/>
      <c r="AR51" s="497"/>
      <c r="AS51" s="497"/>
      <c r="AT51" s="497"/>
      <c r="AU51" s="497"/>
      <c r="AV51" s="497"/>
      <c r="AW51" s="497"/>
      <c r="AX51" s="497"/>
      <c r="AY51" s="497"/>
      <c r="AZ51" s="497"/>
      <c r="BA51" s="498"/>
      <c r="BB51" s="496"/>
      <c r="BC51" s="497"/>
      <c r="BD51" s="497"/>
      <c r="BE51" s="497"/>
      <c r="BF51" s="497"/>
      <c r="BG51" s="497"/>
      <c r="BH51" s="497"/>
      <c r="BI51" s="497"/>
      <c r="BJ51" s="497"/>
      <c r="BK51" s="498"/>
      <c r="BL51" s="496"/>
      <c r="BM51" s="497"/>
      <c r="BN51" s="497"/>
      <c r="BO51" s="497"/>
      <c r="BP51" s="497"/>
      <c r="BQ51" s="497"/>
      <c r="BR51" s="497"/>
      <c r="BS51" s="497"/>
      <c r="BT51" s="497"/>
      <c r="BU51" s="497"/>
      <c r="BV51" s="497"/>
      <c r="BW51" s="498"/>
      <c r="BX51" s="41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39"/>
      <c r="CN51" s="527"/>
      <c r="CO51" s="528"/>
      <c r="CP51" s="528"/>
      <c r="CQ51" s="528"/>
      <c r="CR51" s="528"/>
      <c r="CS51" s="528"/>
      <c r="CT51" s="528"/>
      <c r="CU51" s="528"/>
      <c r="CV51" s="528"/>
      <c r="CW51" s="528"/>
      <c r="CX51" s="528"/>
      <c r="CY51" s="528"/>
      <c r="CZ51" s="528"/>
      <c r="DA51" s="528"/>
      <c r="DB51" s="528"/>
      <c r="DC51" s="528"/>
      <c r="DD51" s="529"/>
    </row>
    <row r="52" spans="1:108" s="26" customFormat="1" ht="9.1999999999999993" customHeight="1" x14ac:dyDescent="0.2">
      <c r="A52" s="532" t="s">
        <v>201</v>
      </c>
      <c r="B52" s="533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33"/>
      <c r="V52" s="533"/>
      <c r="W52" s="533"/>
      <c r="X52" s="533"/>
      <c r="Y52" s="533"/>
      <c r="Z52" s="533"/>
      <c r="AA52" s="533"/>
      <c r="AB52" s="533"/>
      <c r="AC52" s="533"/>
      <c r="AD52" s="533"/>
      <c r="AE52" s="533"/>
      <c r="AF52" s="533"/>
      <c r="AG52" s="533"/>
      <c r="AH52" s="533"/>
      <c r="AI52" s="533"/>
      <c r="AJ52" s="533"/>
      <c r="AK52" s="533"/>
      <c r="AL52" s="533"/>
      <c r="AM52" s="533"/>
      <c r="AN52" s="533"/>
      <c r="AO52" s="534"/>
      <c r="AP52" s="534"/>
      <c r="AQ52" s="534"/>
      <c r="AR52" s="534"/>
      <c r="AS52" s="534"/>
      <c r="AT52" s="534"/>
      <c r="AU52" s="534"/>
      <c r="AV52" s="534"/>
      <c r="AW52" s="534"/>
      <c r="AX52" s="534"/>
      <c r="AY52" s="534"/>
      <c r="AZ52" s="534"/>
      <c r="BA52" s="534"/>
      <c r="BB52" s="534"/>
      <c r="BC52" s="534"/>
      <c r="BD52" s="534"/>
      <c r="BE52" s="534"/>
      <c r="BF52" s="534"/>
      <c r="BG52" s="534"/>
      <c r="BH52" s="534"/>
      <c r="BI52" s="534"/>
      <c r="BJ52" s="534"/>
      <c r="BK52" s="534"/>
      <c r="BL52" s="534"/>
      <c r="BM52" s="534"/>
      <c r="BN52" s="534"/>
      <c r="BO52" s="534"/>
      <c r="BP52" s="534"/>
      <c r="BQ52" s="534"/>
      <c r="BR52" s="534"/>
      <c r="BS52" s="534"/>
      <c r="BT52" s="534"/>
      <c r="BU52" s="534"/>
      <c r="BV52" s="534"/>
      <c r="BW52" s="534"/>
      <c r="BX52" s="534"/>
      <c r="BY52" s="534"/>
      <c r="BZ52" s="534"/>
      <c r="CA52" s="534"/>
      <c r="CB52" s="534"/>
      <c r="CC52" s="534"/>
      <c r="CD52" s="534"/>
      <c r="CE52" s="534"/>
      <c r="CF52" s="534"/>
      <c r="CG52" s="534"/>
      <c r="CH52" s="534"/>
      <c r="CI52" s="534"/>
      <c r="CJ52" s="534"/>
      <c r="CK52" s="534"/>
      <c r="CL52" s="534"/>
      <c r="CM52" s="534"/>
      <c r="CN52" s="535"/>
      <c r="CO52" s="535"/>
      <c r="CP52" s="535"/>
      <c r="CQ52" s="535"/>
      <c r="CR52" s="535"/>
      <c r="CS52" s="535"/>
      <c r="CT52" s="535"/>
      <c r="CU52" s="535"/>
      <c r="CV52" s="535"/>
      <c r="CW52" s="535"/>
      <c r="CX52" s="535"/>
      <c r="CY52" s="535"/>
      <c r="CZ52" s="535"/>
      <c r="DA52" s="535"/>
      <c r="DB52" s="535"/>
      <c r="DC52" s="535"/>
      <c r="DD52" s="536"/>
    </row>
    <row r="53" spans="1:108" s="2" customFormat="1" ht="9.1999999999999993" customHeight="1" x14ac:dyDescent="0.2">
      <c r="A53" s="454" t="s">
        <v>200</v>
      </c>
      <c r="B53" s="455"/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55"/>
      <c r="AH53" s="455"/>
      <c r="AI53" s="455"/>
      <c r="AJ53" s="455"/>
      <c r="AK53" s="455"/>
      <c r="AL53" s="455"/>
      <c r="AM53" s="455"/>
      <c r="AN53" s="455"/>
      <c r="AO53" s="445"/>
      <c r="AP53" s="445"/>
      <c r="AQ53" s="445"/>
      <c r="AR53" s="445"/>
      <c r="AS53" s="445"/>
      <c r="AT53" s="445"/>
      <c r="AU53" s="445"/>
      <c r="AV53" s="445"/>
      <c r="AW53" s="445"/>
      <c r="AX53" s="445"/>
      <c r="AY53" s="445"/>
      <c r="AZ53" s="445"/>
      <c r="BA53" s="445"/>
      <c r="BB53" s="445"/>
      <c r="BC53" s="445"/>
      <c r="BD53" s="445"/>
      <c r="BE53" s="445"/>
      <c r="BF53" s="445"/>
      <c r="BG53" s="445"/>
      <c r="BH53" s="445"/>
      <c r="BI53" s="445"/>
      <c r="BJ53" s="445"/>
      <c r="BK53" s="445"/>
      <c r="BL53" s="445"/>
      <c r="BM53" s="445"/>
      <c r="BN53" s="445"/>
      <c r="BO53" s="445"/>
      <c r="BP53" s="445"/>
      <c r="BQ53" s="445"/>
      <c r="BR53" s="445"/>
      <c r="BS53" s="445"/>
      <c r="BT53" s="445"/>
      <c r="BU53" s="445"/>
      <c r="BV53" s="445"/>
      <c r="BW53" s="445"/>
      <c r="BX53" s="445"/>
      <c r="BY53" s="445"/>
      <c r="BZ53" s="445"/>
      <c r="CA53" s="445"/>
      <c r="CB53" s="445"/>
      <c r="CC53" s="445"/>
      <c r="CD53" s="445"/>
      <c r="CE53" s="445"/>
      <c r="CF53" s="445"/>
      <c r="CG53" s="445"/>
      <c r="CH53" s="445"/>
      <c r="CI53" s="445"/>
      <c r="CJ53" s="445"/>
      <c r="CK53" s="445"/>
      <c r="CL53" s="445"/>
      <c r="CM53" s="445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  <c r="DD53" s="423"/>
    </row>
    <row r="54" spans="1:108" s="2" customFormat="1" ht="9.1999999999999993" customHeight="1" x14ac:dyDescent="0.2">
      <c r="A54" s="454" t="s">
        <v>199</v>
      </c>
      <c r="B54" s="455"/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5"/>
      <c r="T54" s="455"/>
      <c r="U54" s="455"/>
      <c r="V54" s="455"/>
      <c r="W54" s="455"/>
      <c r="X54" s="455"/>
      <c r="Y54" s="455"/>
      <c r="Z54" s="455"/>
      <c r="AA54" s="455"/>
      <c r="AB54" s="455"/>
      <c r="AC54" s="455"/>
      <c r="AD54" s="455"/>
      <c r="AE54" s="455"/>
      <c r="AF54" s="455"/>
      <c r="AG54" s="455"/>
      <c r="AH54" s="455"/>
      <c r="AI54" s="455"/>
      <c r="AJ54" s="455"/>
      <c r="AK54" s="455"/>
      <c r="AL54" s="455"/>
      <c r="AM54" s="455"/>
      <c r="AN54" s="455"/>
      <c r="AO54" s="445"/>
      <c r="AP54" s="445"/>
      <c r="AQ54" s="445"/>
      <c r="AR54" s="445"/>
      <c r="AS54" s="445"/>
      <c r="AT54" s="445"/>
      <c r="AU54" s="445"/>
      <c r="AV54" s="445"/>
      <c r="AW54" s="445"/>
      <c r="AX54" s="445"/>
      <c r="AY54" s="445"/>
      <c r="AZ54" s="445"/>
      <c r="BA54" s="445"/>
      <c r="BB54" s="445"/>
      <c r="BC54" s="445"/>
      <c r="BD54" s="445"/>
      <c r="BE54" s="445"/>
      <c r="BF54" s="445"/>
      <c r="BG54" s="445"/>
      <c r="BH54" s="445"/>
      <c r="BI54" s="445"/>
      <c r="BJ54" s="445"/>
      <c r="BK54" s="445"/>
      <c r="BL54" s="445"/>
      <c r="BM54" s="445"/>
      <c r="BN54" s="445"/>
      <c r="BO54" s="445"/>
      <c r="BP54" s="445"/>
      <c r="BQ54" s="445"/>
      <c r="BR54" s="445"/>
      <c r="BS54" s="445"/>
      <c r="BT54" s="445"/>
      <c r="BU54" s="445"/>
      <c r="BV54" s="445"/>
      <c r="BW54" s="445"/>
      <c r="BX54" s="445"/>
      <c r="BY54" s="445"/>
      <c r="BZ54" s="445"/>
      <c r="CA54" s="445"/>
      <c r="CB54" s="445"/>
      <c r="CC54" s="445"/>
      <c r="CD54" s="445"/>
      <c r="CE54" s="445"/>
      <c r="CF54" s="445"/>
      <c r="CG54" s="445"/>
      <c r="CH54" s="445"/>
      <c r="CI54" s="445"/>
      <c r="CJ54" s="445"/>
      <c r="CK54" s="445"/>
      <c r="CL54" s="445"/>
      <c r="CM54" s="445"/>
      <c r="CN54" s="422"/>
      <c r="CO54" s="422"/>
      <c r="CP54" s="422"/>
      <c r="CQ54" s="422"/>
      <c r="CR54" s="422"/>
      <c r="CS54" s="422"/>
      <c r="CT54" s="422"/>
      <c r="CU54" s="422"/>
      <c r="CV54" s="422"/>
      <c r="CW54" s="422"/>
      <c r="CX54" s="422"/>
      <c r="CY54" s="422"/>
      <c r="CZ54" s="422"/>
      <c r="DA54" s="422"/>
      <c r="DB54" s="422"/>
      <c r="DC54" s="422"/>
      <c r="DD54" s="423"/>
    </row>
    <row r="55" spans="1:108" s="2" customFormat="1" ht="9.1999999999999993" customHeight="1" x14ac:dyDescent="0.2">
      <c r="A55" s="454" t="s">
        <v>198</v>
      </c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5"/>
      <c r="AH55" s="455"/>
      <c r="AI55" s="455"/>
      <c r="AJ55" s="455"/>
      <c r="AK55" s="455"/>
      <c r="AL55" s="455"/>
      <c r="AM55" s="455"/>
      <c r="AN55" s="455"/>
      <c r="AO55" s="445"/>
      <c r="AP55" s="445"/>
      <c r="AQ55" s="445"/>
      <c r="AR55" s="445"/>
      <c r="AS55" s="445"/>
      <c r="AT55" s="445"/>
      <c r="AU55" s="445"/>
      <c r="AV55" s="445"/>
      <c r="AW55" s="445"/>
      <c r="AX55" s="445"/>
      <c r="AY55" s="445"/>
      <c r="AZ55" s="445"/>
      <c r="BA55" s="445"/>
      <c r="BB55" s="445"/>
      <c r="BC55" s="445"/>
      <c r="BD55" s="445"/>
      <c r="BE55" s="445"/>
      <c r="BF55" s="445"/>
      <c r="BG55" s="445"/>
      <c r="BH55" s="445"/>
      <c r="BI55" s="445"/>
      <c r="BJ55" s="445"/>
      <c r="BK55" s="445"/>
      <c r="BL55" s="445"/>
      <c r="BM55" s="445"/>
      <c r="BN55" s="445"/>
      <c r="BO55" s="445"/>
      <c r="BP55" s="445"/>
      <c r="BQ55" s="445"/>
      <c r="BR55" s="445"/>
      <c r="BS55" s="445"/>
      <c r="BT55" s="445"/>
      <c r="BU55" s="445"/>
      <c r="BV55" s="445"/>
      <c r="BW55" s="445"/>
      <c r="BX55" s="445"/>
      <c r="BY55" s="445"/>
      <c r="BZ55" s="445"/>
      <c r="CA55" s="445"/>
      <c r="CB55" s="445"/>
      <c r="CC55" s="445"/>
      <c r="CD55" s="445"/>
      <c r="CE55" s="445"/>
      <c r="CF55" s="445"/>
      <c r="CG55" s="445"/>
      <c r="CH55" s="445"/>
      <c r="CI55" s="445"/>
      <c r="CJ55" s="445"/>
      <c r="CK55" s="445"/>
      <c r="CL55" s="445"/>
      <c r="CM55" s="445"/>
      <c r="CN55" s="422"/>
      <c r="CO55" s="422"/>
      <c r="CP55" s="422"/>
      <c r="CQ55" s="422"/>
      <c r="CR55" s="422"/>
      <c r="CS55" s="422"/>
      <c r="CT55" s="422"/>
      <c r="CU55" s="422"/>
      <c r="CV55" s="422"/>
      <c r="CW55" s="422"/>
      <c r="CX55" s="422"/>
      <c r="CY55" s="422"/>
      <c r="CZ55" s="422"/>
      <c r="DA55" s="422"/>
      <c r="DB55" s="422"/>
      <c r="DC55" s="422"/>
      <c r="DD55" s="423"/>
    </row>
    <row r="56" spans="1:108" s="2" customFormat="1" ht="9.1999999999999993" customHeight="1" x14ac:dyDescent="0.2">
      <c r="A56" s="454"/>
      <c r="B56" s="455"/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55"/>
      <c r="AD56" s="455"/>
      <c r="AE56" s="455"/>
      <c r="AF56" s="455"/>
      <c r="AG56" s="455"/>
      <c r="AH56" s="455"/>
      <c r="AI56" s="455"/>
      <c r="AJ56" s="455"/>
      <c r="AK56" s="455"/>
      <c r="AL56" s="455"/>
      <c r="AM56" s="455"/>
      <c r="AN56" s="455"/>
      <c r="AO56" s="445"/>
      <c r="AP56" s="445"/>
      <c r="AQ56" s="445"/>
      <c r="AR56" s="445"/>
      <c r="AS56" s="445"/>
      <c r="AT56" s="445"/>
      <c r="AU56" s="445"/>
      <c r="AV56" s="445"/>
      <c r="AW56" s="445"/>
      <c r="AX56" s="445"/>
      <c r="AY56" s="445"/>
      <c r="AZ56" s="445"/>
      <c r="BA56" s="445"/>
      <c r="BB56" s="445"/>
      <c r="BC56" s="445"/>
      <c r="BD56" s="445"/>
      <c r="BE56" s="445"/>
      <c r="BF56" s="445"/>
      <c r="BG56" s="445"/>
      <c r="BH56" s="445"/>
      <c r="BI56" s="445"/>
      <c r="BJ56" s="445"/>
      <c r="BK56" s="445"/>
      <c r="BL56" s="445"/>
      <c r="BM56" s="445"/>
      <c r="BN56" s="445"/>
      <c r="BO56" s="445"/>
      <c r="BP56" s="445"/>
      <c r="BQ56" s="445"/>
      <c r="BR56" s="445"/>
      <c r="BS56" s="445"/>
      <c r="BT56" s="445"/>
      <c r="BU56" s="445"/>
      <c r="BV56" s="445"/>
      <c r="BW56" s="445"/>
      <c r="BX56" s="445"/>
      <c r="BY56" s="445"/>
      <c r="BZ56" s="445"/>
      <c r="CA56" s="445"/>
      <c r="CB56" s="445"/>
      <c r="CC56" s="445"/>
      <c r="CD56" s="445"/>
      <c r="CE56" s="445"/>
      <c r="CF56" s="445"/>
      <c r="CG56" s="445"/>
      <c r="CH56" s="445"/>
      <c r="CI56" s="445"/>
      <c r="CJ56" s="445"/>
      <c r="CK56" s="445"/>
      <c r="CL56" s="445"/>
      <c r="CM56" s="445"/>
      <c r="CN56" s="422"/>
      <c r="CO56" s="422"/>
      <c r="CP56" s="422"/>
      <c r="CQ56" s="422"/>
      <c r="CR56" s="422"/>
      <c r="CS56" s="422"/>
      <c r="CT56" s="422"/>
      <c r="CU56" s="422"/>
      <c r="CV56" s="422"/>
      <c r="CW56" s="422"/>
      <c r="CX56" s="422"/>
      <c r="CY56" s="422"/>
      <c r="CZ56" s="422"/>
      <c r="DA56" s="422"/>
      <c r="DB56" s="422"/>
      <c r="DC56" s="422"/>
      <c r="DD56" s="423"/>
    </row>
    <row r="57" spans="1:108" s="2" customFormat="1" ht="9.1999999999999993" customHeight="1" x14ac:dyDescent="0.2">
      <c r="A57" s="454"/>
      <c r="B57" s="455"/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5"/>
      <c r="AH57" s="455"/>
      <c r="AI57" s="455"/>
      <c r="AJ57" s="455"/>
      <c r="AK57" s="455"/>
      <c r="AL57" s="455"/>
      <c r="AM57" s="455"/>
      <c r="AN57" s="455"/>
      <c r="AO57" s="445"/>
      <c r="AP57" s="445"/>
      <c r="AQ57" s="445"/>
      <c r="AR57" s="445"/>
      <c r="AS57" s="445"/>
      <c r="AT57" s="445"/>
      <c r="AU57" s="445"/>
      <c r="AV57" s="445"/>
      <c r="AW57" s="445"/>
      <c r="AX57" s="445"/>
      <c r="AY57" s="445"/>
      <c r="AZ57" s="445"/>
      <c r="BA57" s="445"/>
      <c r="BB57" s="445"/>
      <c r="BC57" s="445"/>
      <c r="BD57" s="445"/>
      <c r="BE57" s="445"/>
      <c r="BF57" s="445"/>
      <c r="BG57" s="445"/>
      <c r="BH57" s="445"/>
      <c r="BI57" s="445"/>
      <c r="BJ57" s="445"/>
      <c r="BK57" s="445"/>
      <c r="BL57" s="445"/>
      <c r="BM57" s="445"/>
      <c r="BN57" s="445"/>
      <c r="BO57" s="445"/>
      <c r="BP57" s="445"/>
      <c r="BQ57" s="445"/>
      <c r="BR57" s="445"/>
      <c r="BS57" s="445"/>
      <c r="BT57" s="445"/>
      <c r="BU57" s="445"/>
      <c r="BV57" s="445"/>
      <c r="BW57" s="445"/>
      <c r="BX57" s="445"/>
      <c r="BY57" s="445"/>
      <c r="BZ57" s="445"/>
      <c r="CA57" s="445"/>
      <c r="CB57" s="445"/>
      <c r="CC57" s="445"/>
      <c r="CD57" s="445"/>
      <c r="CE57" s="445"/>
      <c r="CF57" s="445"/>
      <c r="CG57" s="445"/>
      <c r="CH57" s="445"/>
      <c r="CI57" s="445"/>
      <c r="CJ57" s="445"/>
      <c r="CK57" s="445"/>
      <c r="CL57" s="445"/>
      <c r="CM57" s="445"/>
      <c r="CN57" s="422"/>
      <c r="CO57" s="422"/>
      <c r="CP57" s="422"/>
      <c r="CQ57" s="422"/>
      <c r="CR57" s="422"/>
      <c r="CS57" s="422"/>
      <c r="CT57" s="422"/>
      <c r="CU57" s="422"/>
      <c r="CV57" s="422"/>
      <c r="CW57" s="422"/>
      <c r="CX57" s="422"/>
      <c r="CY57" s="422"/>
      <c r="CZ57" s="422"/>
      <c r="DA57" s="422"/>
      <c r="DB57" s="422"/>
      <c r="DC57" s="422"/>
      <c r="DD57" s="423"/>
    </row>
    <row r="58" spans="1:108" s="2" customFormat="1" ht="9.1999999999999993" customHeight="1" x14ac:dyDescent="0.2">
      <c r="A58" s="454" t="s">
        <v>197</v>
      </c>
      <c r="B58" s="455"/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55"/>
      <c r="R58" s="455"/>
      <c r="S58" s="455"/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55"/>
      <c r="AH58" s="455"/>
      <c r="AI58" s="455"/>
      <c r="AJ58" s="455"/>
      <c r="AK58" s="455"/>
      <c r="AL58" s="455"/>
      <c r="AM58" s="455"/>
      <c r="AN58" s="455"/>
      <c r="AO58" s="445"/>
      <c r="AP58" s="445"/>
      <c r="AQ58" s="445"/>
      <c r="AR58" s="445"/>
      <c r="AS58" s="445"/>
      <c r="AT58" s="445"/>
      <c r="AU58" s="445"/>
      <c r="AV58" s="445"/>
      <c r="AW58" s="445"/>
      <c r="AX58" s="445"/>
      <c r="AY58" s="445"/>
      <c r="AZ58" s="445"/>
      <c r="BA58" s="445"/>
      <c r="BB58" s="445"/>
      <c r="BC58" s="445"/>
      <c r="BD58" s="445"/>
      <c r="BE58" s="445"/>
      <c r="BF58" s="445"/>
      <c r="BG58" s="445"/>
      <c r="BH58" s="445"/>
      <c r="BI58" s="445"/>
      <c r="BJ58" s="445"/>
      <c r="BK58" s="445"/>
      <c r="BL58" s="445"/>
      <c r="BM58" s="445"/>
      <c r="BN58" s="445"/>
      <c r="BO58" s="445"/>
      <c r="BP58" s="445"/>
      <c r="BQ58" s="445"/>
      <c r="BR58" s="445"/>
      <c r="BS58" s="445"/>
      <c r="BT58" s="445"/>
      <c r="BU58" s="445"/>
      <c r="BV58" s="445"/>
      <c r="BW58" s="445"/>
      <c r="BX58" s="445"/>
      <c r="BY58" s="445"/>
      <c r="BZ58" s="445"/>
      <c r="CA58" s="445"/>
      <c r="CB58" s="445"/>
      <c r="CC58" s="445"/>
      <c r="CD58" s="445"/>
      <c r="CE58" s="445"/>
      <c r="CF58" s="445"/>
      <c r="CG58" s="445"/>
      <c r="CH58" s="445"/>
      <c r="CI58" s="445"/>
      <c r="CJ58" s="445"/>
      <c r="CK58" s="445"/>
      <c r="CL58" s="445"/>
      <c r="CM58" s="445"/>
      <c r="CN58" s="422"/>
      <c r="CO58" s="422"/>
      <c r="CP58" s="422"/>
      <c r="CQ58" s="422"/>
      <c r="CR58" s="422"/>
      <c r="CS58" s="422"/>
      <c r="CT58" s="422"/>
      <c r="CU58" s="422"/>
      <c r="CV58" s="422"/>
      <c r="CW58" s="422"/>
      <c r="CX58" s="422"/>
      <c r="CY58" s="422"/>
      <c r="CZ58" s="422"/>
      <c r="DA58" s="422"/>
      <c r="DB58" s="422"/>
      <c r="DC58" s="422"/>
      <c r="DD58" s="423"/>
    </row>
    <row r="59" spans="1:108" s="26" customFormat="1" ht="8.4499999999999993" customHeight="1" x14ac:dyDescent="0.2">
      <c r="A59" s="456" t="s">
        <v>196</v>
      </c>
      <c r="B59" s="457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457"/>
      <c r="O59" s="457"/>
      <c r="P59" s="457"/>
      <c r="Q59" s="457"/>
      <c r="R59" s="457"/>
      <c r="S59" s="457"/>
      <c r="T59" s="457"/>
      <c r="U59" s="457"/>
      <c r="V59" s="457"/>
      <c r="W59" s="457"/>
      <c r="X59" s="457"/>
      <c r="Y59" s="457"/>
      <c r="Z59" s="457"/>
      <c r="AA59" s="457"/>
      <c r="AB59" s="457"/>
      <c r="AC59" s="457"/>
      <c r="AD59" s="457"/>
      <c r="AE59" s="457"/>
      <c r="AF59" s="457"/>
      <c r="AG59" s="457"/>
      <c r="AH59" s="457"/>
      <c r="AI59" s="457"/>
      <c r="AJ59" s="457"/>
      <c r="AK59" s="457"/>
      <c r="AL59" s="457"/>
      <c r="AM59" s="457"/>
      <c r="AN59" s="458"/>
      <c r="AO59" s="436"/>
      <c r="AP59" s="437"/>
      <c r="AQ59" s="437"/>
      <c r="AR59" s="437"/>
      <c r="AS59" s="437"/>
      <c r="AT59" s="437"/>
      <c r="AU59" s="437"/>
      <c r="AV59" s="437"/>
      <c r="AW59" s="437"/>
      <c r="AX59" s="437"/>
      <c r="AY59" s="437"/>
      <c r="AZ59" s="437"/>
      <c r="BA59" s="438"/>
      <c r="BB59" s="436"/>
      <c r="BC59" s="437"/>
      <c r="BD59" s="437"/>
      <c r="BE59" s="437"/>
      <c r="BF59" s="437"/>
      <c r="BG59" s="437"/>
      <c r="BH59" s="437"/>
      <c r="BI59" s="437"/>
      <c r="BJ59" s="437"/>
      <c r="BK59" s="438"/>
      <c r="BL59" s="436"/>
      <c r="BM59" s="437"/>
      <c r="BN59" s="437"/>
      <c r="BO59" s="437"/>
      <c r="BP59" s="437"/>
      <c r="BQ59" s="437"/>
      <c r="BR59" s="437"/>
      <c r="BS59" s="437"/>
      <c r="BT59" s="437"/>
      <c r="BU59" s="437"/>
      <c r="BV59" s="437"/>
      <c r="BW59" s="438"/>
      <c r="BX59" s="436"/>
      <c r="BY59" s="437"/>
      <c r="BZ59" s="437"/>
      <c r="CA59" s="437"/>
      <c r="CB59" s="437"/>
      <c r="CC59" s="437"/>
      <c r="CD59" s="437"/>
      <c r="CE59" s="437"/>
      <c r="CF59" s="437"/>
      <c r="CG59" s="437"/>
      <c r="CH59" s="437"/>
      <c r="CI59" s="437"/>
      <c r="CJ59" s="437"/>
      <c r="CK59" s="437"/>
      <c r="CL59" s="437"/>
      <c r="CM59" s="438"/>
      <c r="CN59" s="446"/>
      <c r="CO59" s="447"/>
      <c r="CP59" s="447"/>
      <c r="CQ59" s="447"/>
      <c r="CR59" s="447"/>
      <c r="CS59" s="447"/>
      <c r="CT59" s="447"/>
      <c r="CU59" s="447"/>
      <c r="CV59" s="447"/>
      <c r="CW59" s="447"/>
      <c r="CX59" s="447"/>
      <c r="CY59" s="447"/>
      <c r="CZ59" s="447"/>
      <c r="DA59" s="447"/>
      <c r="DB59" s="447"/>
      <c r="DC59" s="447"/>
      <c r="DD59" s="448"/>
    </row>
    <row r="60" spans="1:108" s="26" customFormat="1" ht="8.4499999999999993" customHeight="1" x14ac:dyDescent="0.2">
      <c r="A60" s="433" t="s">
        <v>195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34"/>
      <c r="AN60" s="435"/>
      <c r="AO60" s="439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1"/>
      <c r="BB60" s="439"/>
      <c r="BC60" s="440"/>
      <c r="BD60" s="440"/>
      <c r="BE60" s="440"/>
      <c r="BF60" s="440"/>
      <c r="BG60" s="440"/>
      <c r="BH60" s="440"/>
      <c r="BI60" s="440"/>
      <c r="BJ60" s="440"/>
      <c r="BK60" s="441"/>
      <c r="BL60" s="439"/>
      <c r="BM60" s="440"/>
      <c r="BN60" s="440"/>
      <c r="BO60" s="440"/>
      <c r="BP60" s="440"/>
      <c r="BQ60" s="440"/>
      <c r="BR60" s="440"/>
      <c r="BS60" s="440"/>
      <c r="BT60" s="440"/>
      <c r="BU60" s="440"/>
      <c r="BV60" s="440"/>
      <c r="BW60" s="441"/>
      <c r="BX60" s="439"/>
      <c r="BY60" s="440"/>
      <c r="BZ60" s="440"/>
      <c r="CA60" s="440"/>
      <c r="CB60" s="440"/>
      <c r="CC60" s="440"/>
      <c r="CD60" s="440"/>
      <c r="CE60" s="440"/>
      <c r="CF60" s="440"/>
      <c r="CG60" s="440"/>
      <c r="CH60" s="440"/>
      <c r="CI60" s="440"/>
      <c r="CJ60" s="440"/>
      <c r="CK60" s="440"/>
      <c r="CL60" s="440"/>
      <c r="CM60" s="441"/>
      <c r="CN60" s="449"/>
      <c r="CO60" s="450"/>
      <c r="CP60" s="450"/>
      <c r="CQ60" s="450"/>
      <c r="CR60" s="450"/>
      <c r="CS60" s="450"/>
      <c r="CT60" s="450"/>
      <c r="CU60" s="450"/>
      <c r="CV60" s="450"/>
      <c r="CW60" s="450"/>
      <c r="CX60" s="450"/>
      <c r="CY60" s="450"/>
      <c r="CZ60" s="450"/>
      <c r="DA60" s="450"/>
      <c r="DB60" s="450"/>
      <c r="DC60" s="450"/>
      <c r="DD60" s="451"/>
    </row>
    <row r="61" spans="1:108" s="2" customFormat="1" ht="9.1999999999999993" customHeight="1" x14ac:dyDescent="0.2">
      <c r="A61" s="454" t="s">
        <v>188</v>
      </c>
      <c r="B61" s="455"/>
      <c r="C61" s="455"/>
      <c r="D61" s="455"/>
      <c r="E61" s="455"/>
      <c r="F61" s="455"/>
      <c r="G61" s="455"/>
      <c r="H61" s="455"/>
      <c r="I61" s="455"/>
      <c r="J61" s="455"/>
      <c r="K61" s="455"/>
      <c r="L61" s="455"/>
      <c r="M61" s="455"/>
      <c r="N61" s="455"/>
      <c r="O61" s="455"/>
      <c r="P61" s="455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  <c r="AB61" s="455"/>
      <c r="AC61" s="455"/>
      <c r="AD61" s="455"/>
      <c r="AE61" s="455"/>
      <c r="AF61" s="455"/>
      <c r="AG61" s="455"/>
      <c r="AH61" s="455"/>
      <c r="AI61" s="455"/>
      <c r="AJ61" s="455"/>
      <c r="AK61" s="455"/>
      <c r="AL61" s="455"/>
      <c r="AM61" s="455"/>
      <c r="AN61" s="455"/>
      <c r="AO61" s="445"/>
      <c r="AP61" s="445"/>
      <c r="AQ61" s="445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5"/>
      <c r="BF61" s="445"/>
      <c r="BG61" s="445"/>
      <c r="BH61" s="445"/>
      <c r="BI61" s="445"/>
      <c r="BJ61" s="445"/>
      <c r="BK61" s="445"/>
      <c r="BL61" s="445"/>
      <c r="BM61" s="445"/>
      <c r="BN61" s="445"/>
      <c r="BO61" s="445"/>
      <c r="BP61" s="445"/>
      <c r="BQ61" s="445"/>
      <c r="BR61" s="445"/>
      <c r="BS61" s="445"/>
      <c r="BT61" s="445"/>
      <c r="BU61" s="445"/>
      <c r="BV61" s="445"/>
      <c r="BW61" s="445"/>
      <c r="BX61" s="445"/>
      <c r="BY61" s="445"/>
      <c r="BZ61" s="445"/>
      <c r="CA61" s="445"/>
      <c r="CB61" s="445"/>
      <c r="CC61" s="445"/>
      <c r="CD61" s="445"/>
      <c r="CE61" s="445"/>
      <c r="CF61" s="445"/>
      <c r="CG61" s="445"/>
      <c r="CH61" s="445"/>
      <c r="CI61" s="445"/>
      <c r="CJ61" s="445"/>
      <c r="CK61" s="445"/>
      <c r="CL61" s="445"/>
      <c r="CM61" s="445"/>
      <c r="CN61" s="422"/>
      <c r="CO61" s="422"/>
      <c r="CP61" s="422"/>
      <c r="CQ61" s="422"/>
      <c r="CR61" s="422"/>
      <c r="CS61" s="422"/>
      <c r="CT61" s="422"/>
      <c r="CU61" s="422"/>
      <c r="CV61" s="422"/>
      <c r="CW61" s="422"/>
      <c r="CX61" s="422"/>
      <c r="CY61" s="422"/>
      <c r="CZ61" s="422"/>
      <c r="DA61" s="422"/>
      <c r="DB61" s="422"/>
      <c r="DC61" s="422"/>
      <c r="DD61" s="423"/>
    </row>
    <row r="62" spans="1:108" s="26" customFormat="1" ht="8.4499999999999993" customHeight="1" x14ac:dyDescent="0.2">
      <c r="A62" s="456" t="s">
        <v>190</v>
      </c>
      <c r="B62" s="457"/>
      <c r="C62" s="457"/>
      <c r="D62" s="457"/>
      <c r="E62" s="457"/>
      <c r="F62" s="457"/>
      <c r="G62" s="457"/>
      <c r="H62" s="457"/>
      <c r="I62" s="457"/>
      <c r="J62" s="457"/>
      <c r="K62" s="457"/>
      <c r="L62" s="457"/>
      <c r="M62" s="457"/>
      <c r="N62" s="457"/>
      <c r="O62" s="457"/>
      <c r="P62" s="457"/>
      <c r="Q62" s="457"/>
      <c r="R62" s="457"/>
      <c r="S62" s="457"/>
      <c r="T62" s="457"/>
      <c r="U62" s="457"/>
      <c r="V62" s="457"/>
      <c r="W62" s="457"/>
      <c r="X62" s="457"/>
      <c r="Y62" s="457"/>
      <c r="Z62" s="457"/>
      <c r="AA62" s="457"/>
      <c r="AB62" s="457"/>
      <c r="AC62" s="457"/>
      <c r="AD62" s="457"/>
      <c r="AE62" s="457"/>
      <c r="AF62" s="457"/>
      <c r="AG62" s="457"/>
      <c r="AH62" s="457"/>
      <c r="AI62" s="457"/>
      <c r="AJ62" s="457"/>
      <c r="AK62" s="457"/>
      <c r="AL62" s="457"/>
      <c r="AM62" s="457"/>
      <c r="AN62" s="458"/>
      <c r="AO62" s="436"/>
      <c r="AP62" s="437"/>
      <c r="AQ62" s="437"/>
      <c r="AR62" s="437"/>
      <c r="AS62" s="437"/>
      <c r="AT62" s="437"/>
      <c r="AU62" s="437"/>
      <c r="AV62" s="437"/>
      <c r="AW62" s="437"/>
      <c r="AX62" s="437"/>
      <c r="AY62" s="437"/>
      <c r="AZ62" s="437"/>
      <c r="BA62" s="438"/>
      <c r="BB62" s="436"/>
      <c r="BC62" s="437"/>
      <c r="BD62" s="437"/>
      <c r="BE62" s="437"/>
      <c r="BF62" s="437"/>
      <c r="BG62" s="437"/>
      <c r="BH62" s="437"/>
      <c r="BI62" s="437"/>
      <c r="BJ62" s="437"/>
      <c r="BK62" s="438"/>
      <c r="BL62" s="436"/>
      <c r="BM62" s="437"/>
      <c r="BN62" s="437"/>
      <c r="BO62" s="437"/>
      <c r="BP62" s="437"/>
      <c r="BQ62" s="437"/>
      <c r="BR62" s="437"/>
      <c r="BS62" s="437"/>
      <c r="BT62" s="437"/>
      <c r="BU62" s="437"/>
      <c r="BV62" s="437"/>
      <c r="BW62" s="438"/>
      <c r="BX62" s="436"/>
      <c r="BY62" s="437"/>
      <c r="BZ62" s="437"/>
      <c r="CA62" s="437"/>
      <c r="CB62" s="437"/>
      <c r="CC62" s="437"/>
      <c r="CD62" s="437"/>
      <c r="CE62" s="437"/>
      <c r="CF62" s="437"/>
      <c r="CG62" s="437"/>
      <c r="CH62" s="437"/>
      <c r="CI62" s="437"/>
      <c r="CJ62" s="437"/>
      <c r="CK62" s="437"/>
      <c r="CL62" s="437"/>
      <c r="CM62" s="438"/>
      <c r="CN62" s="446"/>
      <c r="CO62" s="447"/>
      <c r="CP62" s="447"/>
      <c r="CQ62" s="447"/>
      <c r="CR62" s="447"/>
      <c r="CS62" s="447"/>
      <c r="CT62" s="447"/>
      <c r="CU62" s="447"/>
      <c r="CV62" s="447"/>
      <c r="CW62" s="447"/>
      <c r="CX62" s="447"/>
      <c r="CY62" s="447"/>
      <c r="CZ62" s="447"/>
      <c r="DA62" s="447"/>
      <c r="DB62" s="447"/>
      <c r="DC62" s="447"/>
      <c r="DD62" s="448"/>
    </row>
    <row r="63" spans="1:108" s="26" customFormat="1" ht="8.4499999999999993" customHeight="1" x14ac:dyDescent="0.2">
      <c r="A63" s="555" t="s">
        <v>189</v>
      </c>
      <c r="B63" s="556"/>
      <c r="C63" s="556"/>
      <c r="D63" s="556"/>
      <c r="E63" s="556"/>
      <c r="F63" s="556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6"/>
      <c r="S63" s="556"/>
      <c r="T63" s="556"/>
      <c r="U63" s="556"/>
      <c r="V63" s="556"/>
      <c r="W63" s="556"/>
      <c r="X63" s="556"/>
      <c r="Y63" s="556"/>
      <c r="Z63" s="556"/>
      <c r="AA63" s="556"/>
      <c r="AB63" s="556"/>
      <c r="AC63" s="556"/>
      <c r="AD63" s="556"/>
      <c r="AE63" s="556"/>
      <c r="AF63" s="556"/>
      <c r="AG63" s="556"/>
      <c r="AH63" s="556"/>
      <c r="AI63" s="556"/>
      <c r="AJ63" s="556"/>
      <c r="AK63" s="556"/>
      <c r="AL63" s="556"/>
      <c r="AM63" s="556"/>
      <c r="AN63" s="557"/>
      <c r="AO63" s="439"/>
      <c r="AP63" s="440"/>
      <c r="AQ63" s="440"/>
      <c r="AR63" s="440"/>
      <c r="AS63" s="440"/>
      <c r="AT63" s="440"/>
      <c r="AU63" s="440"/>
      <c r="AV63" s="440"/>
      <c r="AW63" s="440"/>
      <c r="AX63" s="440"/>
      <c r="AY63" s="440"/>
      <c r="AZ63" s="440"/>
      <c r="BA63" s="441"/>
      <c r="BB63" s="439"/>
      <c r="BC63" s="440"/>
      <c r="BD63" s="440"/>
      <c r="BE63" s="440"/>
      <c r="BF63" s="440"/>
      <c r="BG63" s="440"/>
      <c r="BH63" s="440"/>
      <c r="BI63" s="440"/>
      <c r="BJ63" s="440"/>
      <c r="BK63" s="441"/>
      <c r="BL63" s="439"/>
      <c r="BM63" s="440"/>
      <c r="BN63" s="440"/>
      <c r="BO63" s="440"/>
      <c r="BP63" s="440"/>
      <c r="BQ63" s="440"/>
      <c r="BR63" s="440"/>
      <c r="BS63" s="440"/>
      <c r="BT63" s="440"/>
      <c r="BU63" s="440"/>
      <c r="BV63" s="440"/>
      <c r="BW63" s="441"/>
      <c r="BX63" s="439"/>
      <c r="BY63" s="440"/>
      <c r="BZ63" s="440"/>
      <c r="CA63" s="440"/>
      <c r="CB63" s="440"/>
      <c r="CC63" s="440"/>
      <c r="CD63" s="440"/>
      <c r="CE63" s="440"/>
      <c r="CF63" s="440"/>
      <c r="CG63" s="440"/>
      <c r="CH63" s="440"/>
      <c r="CI63" s="440"/>
      <c r="CJ63" s="440"/>
      <c r="CK63" s="440"/>
      <c r="CL63" s="440"/>
      <c r="CM63" s="441"/>
      <c r="CN63" s="449"/>
      <c r="CO63" s="450"/>
      <c r="CP63" s="450"/>
      <c r="CQ63" s="450"/>
      <c r="CR63" s="450"/>
      <c r="CS63" s="450"/>
      <c r="CT63" s="450"/>
      <c r="CU63" s="450"/>
      <c r="CV63" s="450"/>
      <c r="CW63" s="450"/>
      <c r="CX63" s="450"/>
      <c r="CY63" s="450"/>
      <c r="CZ63" s="450"/>
      <c r="DA63" s="450"/>
      <c r="DB63" s="450"/>
      <c r="DC63" s="450"/>
      <c r="DD63" s="451"/>
    </row>
    <row r="64" spans="1:108" s="2" customFormat="1" ht="9.1999999999999993" customHeight="1" x14ac:dyDescent="0.2">
      <c r="A64" s="454" t="s">
        <v>187</v>
      </c>
      <c r="B64" s="455"/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  <c r="O64" s="455"/>
      <c r="P64" s="455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  <c r="AB64" s="455"/>
      <c r="AC64" s="455"/>
      <c r="AD64" s="455"/>
      <c r="AE64" s="455"/>
      <c r="AF64" s="455"/>
      <c r="AG64" s="455"/>
      <c r="AH64" s="455"/>
      <c r="AI64" s="455"/>
      <c r="AJ64" s="455"/>
      <c r="AK64" s="455"/>
      <c r="AL64" s="455"/>
      <c r="AM64" s="455"/>
      <c r="AN64" s="455"/>
      <c r="AO64" s="445"/>
      <c r="AP64" s="445"/>
      <c r="AQ64" s="445"/>
      <c r="AR64" s="445"/>
      <c r="AS64" s="445"/>
      <c r="AT64" s="445"/>
      <c r="AU64" s="445"/>
      <c r="AV64" s="445"/>
      <c r="AW64" s="445"/>
      <c r="AX64" s="445"/>
      <c r="AY64" s="445"/>
      <c r="AZ64" s="445"/>
      <c r="BA64" s="445"/>
      <c r="BB64" s="445"/>
      <c r="BC64" s="445"/>
      <c r="BD64" s="445"/>
      <c r="BE64" s="445"/>
      <c r="BF64" s="445"/>
      <c r="BG64" s="445"/>
      <c r="BH64" s="445"/>
      <c r="BI64" s="445"/>
      <c r="BJ64" s="445"/>
      <c r="BK64" s="445"/>
      <c r="BL64" s="445"/>
      <c r="BM64" s="445"/>
      <c r="BN64" s="445"/>
      <c r="BO64" s="445"/>
      <c r="BP64" s="445"/>
      <c r="BQ64" s="445"/>
      <c r="BR64" s="445"/>
      <c r="BS64" s="445"/>
      <c r="BT64" s="445"/>
      <c r="BU64" s="445"/>
      <c r="BV64" s="445"/>
      <c r="BW64" s="445"/>
      <c r="BX64" s="445"/>
      <c r="BY64" s="445"/>
      <c r="BZ64" s="445"/>
      <c r="CA64" s="445"/>
      <c r="CB64" s="445"/>
      <c r="CC64" s="445"/>
      <c r="CD64" s="445"/>
      <c r="CE64" s="445"/>
      <c r="CF64" s="445"/>
      <c r="CG64" s="445"/>
      <c r="CH64" s="445"/>
      <c r="CI64" s="445"/>
      <c r="CJ64" s="445"/>
      <c r="CK64" s="445"/>
      <c r="CL64" s="445"/>
      <c r="CM64" s="445"/>
      <c r="CN64" s="422"/>
      <c r="CO64" s="422"/>
      <c r="CP64" s="422"/>
      <c r="CQ64" s="422"/>
      <c r="CR64" s="422"/>
      <c r="CS64" s="422"/>
      <c r="CT64" s="422"/>
      <c r="CU64" s="422"/>
      <c r="CV64" s="422"/>
      <c r="CW64" s="422"/>
      <c r="CX64" s="422"/>
      <c r="CY64" s="422"/>
      <c r="CZ64" s="422"/>
      <c r="DA64" s="422"/>
      <c r="DB64" s="422"/>
      <c r="DC64" s="422"/>
      <c r="DD64" s="423"/>
    </row>
    <row r="65" spans="1:108" s="26" customFormat="1" ht="9.1999999999999993" customHeight="1" x14ac:dyDescent="0.2">
      <c r="A65" s="430" t="s">
        <v>194</v>
      </c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431"/>
      <c r="X65" s="431"/>
      <c r="Y65" s="431"/>
      <c r="Z65" s="431"/>
      <c r="AA65" s="431"/>
      <c r="AB65" s="431"/>
      <c r="AC65" s="431"/>
      <c r="AD65" s="431"/>
      <c r="AE65" s="431"/>
      <c r="AF65" s="431"/>
      <c r="AG65" s="431"/>
      <c r="AH65" s="431"/>
      <c r="AI65" s="431"/>
      <c r="AJ65" s="431"/>
      <c r="AK65" s="431"/>
      <c r="AL65" s="431"/>
      <c r="AM65" s="431"/>
      <c r="AN65" s="431"/>
      <c r="AO65" s="432"/>
      <c r="AP65" s="432"/>
      <c r="AQ65" s="432"/>
      <c r="AR65" s="432"/>
      <c r="AS65" s="432"/>
      <c r="AT65" s="432"/>
      <c r="AU65" s="432"/>
      <c r="AV65" s="432"/>
      <c r="AW65" s="432"/>
      <c r="AX65" s="432"/>
      <c r="AY65" s="432"/>
      <c r="AZ65" s="432"/>
      <c r="BA65" s="432"/>
      <c r="BB65" s="432"/>
      <c r="BC65" s="432"/>
      <c r="BD65" s="432"/>
      <c r="BE65" s="432"/>
      <c r="BF65" s="432"/>
      <c r="BG65" s="432"/>
      <c r="BH65" s="432"/>
      <c r="BI65" s="432"/>
      <c r="BJ65" s="432"/>
      <c r="BK65" s="432"/>
      <c r="BL65" s="432"/>
      <c r="BM65" s="432"/>
      <c r="BN65" s="432"/>
      <c r="BO65" s="432"/>
      <c r="BP65" s="432"/>
      <c r="BQ65" s="432"/>
      <c r="BR65" s="432"/>
      <c r="BS65" s="432"/>
      <c r="BT65" s="432"/>
      <c r="BU65" s="432"/>
      <c r="BV65" s="432"/>
      <c r="BW65" s="432"/>
      <c r="BX65" s="432"/>
      <c r="BY65" s="432"/>
      <c r="BZ65" s="432"/>
      <c r="CA65" s="432"/>
      <c r="CB65" s="432"/>
      <c r="CC65" s="432"/>
      <c r="CD65" s="432"/>
      <c r="CE65" s="432"/>
      <c r="CF65" s="432"/>
      <c r="CG65" s="432"/>
      <c r="CH65" s="432"/>
      <c r="CI65" s="432"/>
      <c r="CJ65" s="432"/>
      <c r="CK65" s="432"/>
      <c r="CL65" s="432"/>
      <c r="CM65" s="432"/>
      <c r="CN65" s="424"/>
      <c r="CO65" s="424"/>
      <c r="CP65" s="424"/>
      <c r="CQ65" s="424"/>
      <c r="CR65" s="424"/>
      <c r="CS65" s="424"/>
      <c r="CT65" s="424"/>
      <c r="CU65" s="424"/>
      <c r="CV65" s="424"/>
      <c r="CW65" s="424"/>
      <c r="CX65" s="424"/>
      <c r="CY65" s="424"/>
      <c r="CZ65" s="424"/>
      <c r="DA65" s="424"/>
      <c r="DB65" s="424"/>
      <c r="DC65" s="424"/>
      <c r="DD65" s="425"/>
    </row>
    <row r="66" spans="1:108" s="2" customFormat="1" ht="9.1999999999999993" customHeight="1" x14ac:dyDescent="0.2">
      <c r="A66" s="454" t="s">
        <v>186</v>
      </c>
      <c r="B66" s="455"/>
      <c r="C66" s="455"/>
      <c r="D66" s="455"/>
      <c r="E66" s="455"/>
      <c r="F66" s="455"/>
      <c r="G66" s="455"/>
      <c r="H66" s="455"/>
      <c r="I66" s="455"/>
      <c r="J66" s="455"/>
      <c r="K66" s="455"/>
      <c r="L66" s="455"/>
      <c r="M66" s="455"/>
      <c r="N66" s="455"/>
      <c r="O66" s="455"/>
      <c r="P66" s="455"/>
      <c r="Q66" s="455"/>
      <c r="R66" s="455"/>
      <c r="S66" s="455"/>
      <c r="T66" s="455"/>
      <c r="U66" s="455"/>
      <c r="V66" s="455"/>
      <c r="W66" s="455"/>
      <c r="X66" s="455"/>
      <c r="Y66" s="455"/>
      <c r="Z66" s="455"/>
      <c r="AA66" s="455"/>
      <c r="AB66" s="455"/>
      <c r="AC66" s="455"/>
      <c r="AD66" s="455"/>
      <c r="AE66" s="455"/>
      <c r="AF66" s="455"/>
      <c r="AG66" s="455"/>
      <c r="AH66" s="455"/>
      <c r="AI66" s="455"/>
      <c r="AJ66" s="455"/>
      <c r="AK66" s="455"/>
      <c r="AL66" s="455"/>
      <c r="AM66" s="455"/>
      <c r="AN66" s="455"/>
      <c r="AO66" s="445"/>
      <c r="AP66" s="445"/>
      <c r="AQ66" s="445"/>
      <c r="AR66" s="445"/>
      <c r="AS66" s="445"/>
      <c r="AT66" s="445"/>
      <c r="AU66" s="445"/>
      <c r="AV66" s="445"/>
      <c r="AW66" s="445"/>
      <c r="AX66" s="445"/>
      <c r="AY66" s="445"/>
      <c r="AZ66" s="445"/>
      <c r="BA66" s="445"/>
      <c r="BB66" s="445"/>
      <c r="BC66" s="445"/>
      <c r="BD66" s="445"/>
      <c r="BE66" s="445"/>
      <c r="BF66" s="445"/>
      <c r="BG66" s="445"/>
      <c r="BH66" s="445"/>
      <c r="BI66" s="445"/>
      <c r="BJ66" s="445"/>
      <c r="BK66" s="445"/>
      <c r="BL66" s="445"/>
      <c r="BM66" s="445"/>
      <c r="BN66" s="445"/>
      <c r="BO66" s="445"/>
      <c r="BP66" s="445"/>
      <c r="BQ66" s="445"/>
      <c r="BR66" s="445"/>
      <c r="BS66" s="445"/>
      <c r="BT66" s="445"/>
      <c r="BU66" s="445"/>
      <c r="BV66" s="445"/>
      <c r="BW66" s="445"/>
      <c r="BX66" s="445"/>
      <c r="BY66" s="445"/>
      <c r="BZ66" s="445"/>
      <c r="CA66" s="445"/>
      <c r="CB66" s="445"/>
      <c r="CC66" s="445"/>
      <c r="CD66" s="445"/>
      <c r="CE66" s="445"/>
      <c r="CF66" s="445"/>
      <c r="CG66" s="445"/>
      <c r="CH66" s="445"/>
      <c r="CI66" s="445"/>
      <c r="CJ66" s="445"/>
      <c r="CK66" s="445"/>
      <c r="CL66" s="445"/>
      <c r="CM66" s="445"/>
      <c r="CN66" s="422"/>
      <c r="CO66" s="422"/>
      <c r="CP66" s="422"/>
      <c r="CQ66" s="422"/>
      <c r="CR66" s="422"/>
      <c r="CS66" s="422"/>
      <c r="CT66" s="422"/>
      <c r="CU66" s="422"/>
      <c r="CV66" s="422"/>
      <c r="CW66" s="422"/>
      <c r="CX66" s="422"/>
      <c r="CY66" s="422"/>
      <c r="CZ66" s="422"/>
      <c r="DA66" s="422"/>
      <c r="DB66" s="422"/>
      <c r="DC66" s="422"/>
      <c r="DD66" s="423"/>
    </row>
    <row r="67" spans="1:108" s="26" customFormat="1" ht="9.1999999999999993" customHeight="1" thickBot="1" x14ac:dyDescent="0.25">
      <c r="A67" s="558" t="s">
        <v>193</v>
      </c>
      <c r="B67" s="559"/>
      <c r="C67" s="559"/>
      <c r="D67" s="559"/>
      <c r="E67" s="559"/>
      <c r="F67" s="559"/>
      <c r="G67" s="559"/>
      <c r="H67" s="559"/>
      <c r="I67" s="559"/>
      <c r="J67" s="559"/>
      <c r="K67" s="559"/>
      <c r="L67" s="559"/>
      <c r="M67" s="559"/>
      <c r="N67" s="559"/>
      <c r="O67" s="559"/>
      <c r="P67" s="559"/>
      <c r="Q67" s="559"/>
      <c r="R67" s="559"/>
      <c r="S67" s="559"/>
      <c r="T67" s="559"/>
      <c r="U67" s="559"/>
      <c r="V67" s="559"/>
      <c r="W67" s="559"/>
      <c r="X67" s="559"/>
      <c r="Y67" s="559"/>
      <c r="Z67" s="559"/>
      <c r="AA67" s="559"/>
      <c r="AB67" s="559"/>
      <c r="AC67" s="559"/>
      <c r="AD67" s="559"/>
      <c r="AE67" s="559"/>
      <c r="AF67" s="559"/>
      <c r="AG67" s="559"/>
      <c r="AH67" s="559"/>
      <c r="AI67" s="559"/>
      <c r="AJ67" s="559"/>
      <c r="AK67" s="559"/>
      <c r="AL67" s="559"/>
      <c r="AM67" s="559"/>
      <c r="AN67" s="560"/>
      <c r="AO67" s="444"/>
      <c r="AP67" s="444"/>
      <c r="AQ67" s="444"/>
      <c r="AR67" s="444"/>
      <c r="AS67" s="444"/>
      <c r="AT67" s="444"/>
      <c r="AU67" s="444"/>
      <c r="AV67" s="444"/>
      <c r="AW67" s="444"/>
      <c r="AX67" s="444"/>
      <c r="AY67" s="444"/>
      <c r="AZ67" s="444"/>
      <c r="BA67" s="444"/>
      <c r="BB67" s="444"/>
      <c r="BC67" s="444"/>
      <c r="BD67" s="444"/>
      <c r="BE67" s="444"/>
      <c r="BF67" s="444"/>
      <c r="BG67" s="444"/>
      <c r="BH67" s="444"/>
      <c r="BI67" s="444"/>
      <c r="BJ67" s="444"/>
      <c r="BK67" s="444"/>
      <c r="BL67" s="444"/>
      <c r="BM67" s="444"/>
      <c r="BN67" s="444"/>
      <c r="BO67" s="444"/>
      <c r="BP67" s="444"/>
      <c r="BQ67" s="444"/>
      <c r="BR67" s="444"/>
      <c r="BS67" s="444"/>
      <c r="BT67" s="444"/>
      <c r="BU67" s="444"/>
      <c r="BV67" s="444"/>
      <c r="BW67" s="444"/>
      <c r="BX67" s="444"/>
      <c r="BY67" s="444"/>
      <c r="BZ67" s="444"/>
      <c r="CA67" s="444"/>
      <c r="CB67" s="444"/>
      <c r="CC67" s="444"/>
      <c r="CD67" s="444"/>
      <c r="CE67" s="444"/>
      <c r="CF67" s="444"/>
      <c r="CG67" s="444"/>
      <c r="CH67" s="444"/>
      <c r="CI67" s="444"/>
      <c r="CJ67" s="444"/>
      <c r="CK67" s="444"/>
      <c r="CL67" s="444"/>
      <c r="CM67" s="444"/>
      <c r="CN67" s="426"/>
      <c r="CO67" s="426"/>
      <c r="CP67" s="426"/>
      <c r="CQ67" s="426"/>
      <c r="CR67" s="426"/>
      <c r="CS67" s="426"/>
      <c r="CT67" s="426"/>
      <c r="CU67" s="426"/>
      <c r="CV67" s="426"/>
      <c r="CW67" s="426"/>
      <c r="CX67" s="426"/>
      <c r="CY67" s="426"/>
      <c r="CZ67" s="426"/>
      <c r="DA67" s="426"/>
      <c r="DB67" s="426"/>
      <c r="DC67" s="426"/>
      <c r="DD67" s="427"/>
    </row>
    <row r="68" spans="1:108" ht="3" customHeight="1" thickBo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1:108" s="38" customFormat="1" ht="14.1" customHeight="1" x14ac:dyDescent="0.2">
      <c r="A69" s="487" t="s">
        <v>192</v>
      </c>
      <c r="B69" s="488"/>
      <c r="C69" s="488"/>
      <c r="D69" s="488"/>
      <c r="E69" s="488"/>
      <c r="F69" s="488"/>
      <c r="G69" s="488"/>
      <c r="H69" s="488"/>
      <c r="I69" s="488"/>
      <c r="J69" s="488"/>
      <c r="K69" s="488"/>
      <c r="L69" s="488"/>
      <c r="M69" s="488"/>
      <c r="N69" s="488"/>
      <c r="O69" s="488"/>
      <c r="P69" s="488"/>
      <c r="Q69" s="488"/>
      <c r="R69" s="488"/>
      <c r="S69" s="488"/>
      <c r="T69" s="488"/>
      <c r="U69" s="488"/>
      <c r="V69" s="488"/>
      <c r="W69" s="488"/>
      <c r="X69" s="488"/>
      <c r="Y69" s="488"/>
      <c r="Z69" s="488"/>
      <c r="AA69" s="488"/>
      <c r="AB69" s="488"/>
      <c r="AC69" s="488"/>
      <c r="AD69" s="488"/>
      <c r="AE69" s="488"/>
      <c r="AF69" s="488"/>
      <c r="AG69" s="488"/>
      <c r="AH69" s="488"/>
      <c r="AI69" s="488"/>
      <c r="AJ69" s="488"/>
      <c r="AK69" s="488"/>
      <c r="AL69" s="488"/>
      <c r="AM69" s="488"/>
      <c r="AN69" s="489"/>
      <c r="AO69" s="493" t="s">
        <v>87</v>
      </c>
      <c r="AP69" s="494"/>
      <c r="AQ69" s="494"/>
      <c r="AR69" s="494"/>
      <c r="AS69" s="494"/>
      <c r="AT69" s="494"/>
      <c r="AU69" s="494"/>
      <c r="AV69" s="494"/>
      <c r="AW69" s="494"/>
      <c r="AX69" s="494"/>
      <c r="AY69" s="494"/>
      <c r="AZ69" s="494"/>
      <c r="BA69" s="495"/>
      <c r="BB69" s="493" t="s">
        <v>86</v>
      </c>
      <c r="BC69" s="494"/>
      <c r="BD69" s="494"/>
      <c r="BE69" s="494"/>
      <c r="BF69" s="494"/>
      <c r="BG69" s="494"/>
      <c r="BH69" s="494"/>
      <c r="BI69" s="494"/>
      <c r="BJ69" s="494"/>
      <c r="BK69" s="495"/>
      <c r="BL69" s="493" t="s">
        <v>85</v>
      </c>
      <c r="BM69" s="494"/>
      <c r="BN69" s="494"/>
      <c r="BO69" s="494"/>
      <c r="BP69" s="494"/>
      <c r="BQ69" s="494"/>
      <c r="BR69" s="494"/>
      <c r="BS69" s="494"/>
      <c r="BT69" s="494"/>
      <c r="BU69" s="494"/>
      <c r="BV69" s="494"/>
      <c r="BW69" s="495"/>
      <c r="BX69" s="44"/>
      <c r="BY69" s="43"/>
      <c r="BZ69" s="43"/>
      <c r="CA69" s="43"/>
      <c r="CB69" s="43"/>
      <c r="CC69" s="43"/>
      <c r="CD69" s="530"/>
      <c r="CE69" s="530"/>
      <c r="CF69" s="530"/>
      <c r="CG69" s="530"/>
      <c r="CH69" s="504" t="s">
        <v>32</v>
      </c>
      <c r="CI69" s="504"/>
      <c r="CJ69" s="504"/>
      <c r="CK69" s="43"/>
      <c r="CL69" s="43"/>
      <c r="CM69" s="42"/>
      <c r="CN69" s="524" t="s">
        <v>191</v>
      </c>
      <c r="CO69" s="525"/>
      <c r="CP69" s="525"/>
      <c r="CQ69" s="525"/>
      <c r="CR69" s="525"/>
      <c r="CS69" s="525"/>
      <c r="CT69" s="525"/>
      <c r="CU69" s="525"/>
      <c r="CV69" s="525"/>
      <c r="CW69" s="525"/>
      <c r="CX69" s="525"/>
      <c r="CY69" s="525"/>
      <c r="CZ69" s="525"/>
      <c r="DA69" s="525"/>
      <c r="DB69" s="525"/>
      <c r="DC69" s="525"/>
      <c r="DD69" s="526"/>
    </row>
    <row r="70" spans="1:108" s="38" customFormat="1" ht="5.0999999999999996" customHeight="1" x14ac:dyDescent="0.2">
      <c r="A70" s="490"/>
      <c r="B70" s="491"/>
      <c r="C70" s="491"/>
      <c r="D70" s="491"/>
      <c r="E70" s="491"/>
      <c r="F70" s="491"/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  <c r="R70" s="491"/>
      <c r="S70" s="491"/>
      <c r="T70" s="491"/>
      <c r="U70" s="491"/>
      <c r="V70" s="491"/>
      <c r="W70" s="491"/>
      <c r="X70" s="491"/>
      <c r="Y70" s="491"/>
      <c r="Z70" s="491"/>
      <c r="AA70" s="491"/>
      <c r="AB70" s="491"/>
      <c r="AC70" s="491"/>
      <c r="AD70" s="491"/>
      <c r="AE70" s="491"/>
      <c r="AF70" s="491"/>
      <c r="AG70" s="491"/>
      <c r="AH70" s="491"/>
      <c r="AI70" s="491"/>
      <c r="AJ70" s="491"/>
      <c r="AK70" s="491"/>
      <c r="AL70" s="491"/>
      <c r="AM70" s="491"/>
      <c r="AN70" s="492"/>
      <c r="AO70" s="496"/>
      <c r="AP70" s="497"/>
      <c r="AQ70" s="497"/>
      <c r="AR70" s="497"/>
      <c r="AS70" s="497"/>
      <c r="AT70" s="497"/>
      <c r="AU70" s="497"/>
      <c r="AV70" s="497"/>
      <c r="AW70" s="497"/>
      <c r="AX70" s="497"/>
      <c r="AY70" s="497"/>
      <c r="AZ70" s="497"/>
      <c r="BA70" s="498"/>
      <c r="BB70" s="496"/>
      <c r="BC70" s="497"/>
      <c r="BD70" s="497"/>
      <c r="BE70" s="497"/>
      <c r="BF70" s="497"/>
      <c r="BG70" s="497"/>
      <c r="BH70" s="497"/>
      <c r="BI70" s="497"/>
      <c r="BJ70" s="497"/>
      <c r="BK70" s="498"/>
      <c r="BL70" s="496"/>
      <c r="BM70" s="497"/>
      <c r="BN70" s="497"/>
      <c r="BO70" s="497"/>
      <c r="BP70" s="497"/>
      <c r="BQ70" s="497"/>
      <c r="BR70" s="497"/>
      <c r="BS70" s="497"/>
      <c r="BT70" s="497"/>
      <c r="BU70" s="497"/>
      <c r="BV70" s="497"/>
      <c r="BW70" s="498"/>
      <c r="BX70" s="41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39"/>
      <c r="CN70" s="527"/>
      <c r="CO70" s="528"/>
      <c r="CP70" s="528"/>
      <c r="CQ70" s="528"/>
      <c r="CR70" s="528"/>
      <c r="CS70" s="528"/>
      <c r="CT70" s="528"/>
      <c r="CU70" s="528"/>
      <c r="CV70" s="528"/>
      <c r="CW70" s="528"/>
      <c r="CX70" s="528"/>
      <c r="CY70" s="528"/>
      <c r="CZ70" s="528"/>
      <c r="DA70" s="528"/>
      <c r="DB70" s="528"/>
      <c r="DC70" s="528"/>
      <c r="DD70" s="529"/>
    </row>
    <row r="71" spans="1:108" s="37" customFormat="1" ht="8.4499999999999993" customHeight="1" x14ac:dyDescent="0.2">
      <c r="A71" s="456" t="s">
        <v>190</v>
      </c>
      <c r="B71" s="457"/>
      <c r="C71" s="457"/>
      <c r="D71" s="457"/>
      <c r="E71" s="457"/>
      <c r="F71" s="457"/>
      <c r="G71" s="457"/>
      <c r="H71" s="457"/>
      <c r="I71" s="457"/>
      <c r="J71" s="457"/>
      <c r="K71" s="457"/>
      <c r="L71" s="457"/>
      <c r="M71" s="457"/>
      <c r="N71" s="457"/>
      <c r="O71" s="457"/>
      <c r="P71" s="457"/>
      <c r="Q71" s="457"/>
      <c r="R71" s="457"/>
      <c r="S71" s="457"/>
      <c r="T71" s="457"/>
      <c r="U71" s="457"/>
      <c r="V71" s="457"/>
      <c r="W71" s="457"/>
      <c r="X71" s="457"/>
      <c r="Y71" s="457"/>
      <c r="Z71" s="457"/>
      <c r="AA71" s="457"/>
      <c r="AB71" s="457"/>
      <c r="AC71" s="457"/>
      <c r="AD71" s="457"/>
      <c r="AE71" s="457"/>
      <c r="AF71" s="457"/>
      <c r="AG71" s="457"/>
      <c r="AH71" s="457"/>
      <c r="AI71" s="457"/>
      <c r="AJ71" s="457"/>
      <c r="AK71" s="457"/>
      <c r="AL71" s="457"/>
      <c r="AM71" s="457"/>
      <c r="AN71" s="458"/>
      <c r="AO71" s="436"/>
      <c r="AP71" s="437"/>
      <c r="AQ71" s="437"/>
      <c r="AR71" s="437"/>
      <c r="AS71" s="437"/>
      <c r="AT71" s="437"/>
      <c r="AU71" s="437"/>
      <c r="AV71" s="437"/>
      <c r="AW71" s="437"/>
      <c r="AX71" s="437"/>
      <c r="AY71" s="437"/>
      <c r="AZ71" s="437"/>
      <c r="BA71" s="438"/>
      <c r="BB71" s="446"/>
      <c r="BC71" s="447"/>
      <c r="BD71" s="447"/>
      <c r="BE71" s="447"/>
      <c r="BF71" s="447"/>
      <c r="BG71" s="447"/>
      <c r="BH71" s="447"/>
      <c r="BI71" s="447"/>
      <c r="BJ71" s="447"/>
      <c r="BK71" s="452"/>
      <c r="BL71" s="446"/>
      <c r="BM71" s="447"/>
      <c r="BN71" s="447"/>
      <c r="BO71" s="447"/>
      <c r="BP71" s="447"/>
      <c r="BQ71" s="447"/>
      <c r="BR71" s="447"/>
      <c r="BS71" s="447"/>
      <c r="BT71" s="447"/>
      <c r="BU71" s="447"/>
      <c r="BV71" s="447"/>
      <c r="BW71" s="452"/>
      <c r="BX71" s="446"/>
      <c r="BY71" s="447"/>
      <c r="BZ71" s="447"/>
      <c r="CA71" s="447"/>
      <c r="CB71" s="447"/>
      <c r="CC71" s="447"/>
      <c r="CD71" s="447"/>
      <c r="CE71" s="447"/>
      <c r="CF71" s="447"/>
      <c r="CG71" s="447"/>
      <c r="CH71" s="447"/>
      <c r="CI71" s="447"/>
      <c r="CJ71" s="447"/>
      <c r="CK71" s="447"/>
      <c r="CL71" s="447"/>
      <c r="CM71" s="452"/>
      <c r="CN71" s="446"/>
      <c r="CO71" s="447"/>
      <c r="CP71" s="447"/>
      <c r="CQ71" s="447"/>
      <c r="CR71" s="447"/>
      <c r="CS71" s="447"/>
      <c r="CT71" s="447"/>
      <c r="CU71" s="447"/>
      <c r="CV71" s="447"/>
      <c r="CW71" s="447"/>
      <c r="CX71" s="447"/>
      <c r="CY71" s="447"/>
      <c r="CZ71" s="447"/>
      <c r="DA71" s="447"/>
      <c r="DB71" s="447"/>
      <c r="DC71" s="447"/>
      <c r="DD71" s="448"/>
    </row>
    <row r="72" spans="1:108" s="37" customFormat="1" ht="8.4499999999999993" customHeight="1" x14ac:dyDescent="0.2">
      <c r="A72" s="433" t="s">
        <v>189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434"/>
      <c r="M72" s="434"/>
      <c r="N72" s="434"/>
      <c r="O72" s="434"/>
      <c r="P72" s="434"/>
      <c r="Q72" s="434"/>
      <c r="R72" s="434"/>
      <c r="S72" s="434"/>
      <c r="T72" s="434"/>
      <c r="U72" s="434"/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L72" s="434"/>
      <c r="AM72" s="434"/>
      <c r="AN72" s="435"/>
      <c r="AO72" s="439"/>
      <c r="AP72" s="440"/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1"/>
      <c r="BB72" s="449"/>
      <c r="BC72" s="450"/>
      <c r="BD72" s="450"/>
      <c r="BE72" s="450"/>
      <c r="BF72" s="450"/>
      <c r="BG72" s="450"/>
      <c r="BH72" s="450"/>
      <c r="BI72" s="450"/>
      <c r="BJ72" s="450"/>
      <c r="BK72" s="453"/>
      <c r="BL72" s="449"/>
      <c r="BM72" s="450"/>
      <c r="BN72" s="450"/>
      <c r="BO72" s="450"/>
      <c r="BP72" s="450"/>
      <c r="BQ72" s="450"/>
      <c r="BR72" s="450"/>
      <c r="BS72" s="450"/>
      <c r="BT72" s="450"/>
      <c r="BU72" s="450"/>
      <c r="BV72" s="450"/>
      <c r="BW72" s="453"/>
      <c r="BX72" s="449"/>
      <c r="BY72" s="450"/>
      <c r="BZ72" s="450"/>
      <c r="CA72" s="450"/>
      <c r="CB72" s="450"/>
      <c r="CC72" s="450"/>
      <c r="CD72" s="450"/>
      <c r="CE72" s="450"/>
      <c r="CF72" s="450"/>
      <c r="CG72" s="450"/>
      <c r="CH72" s="450"/>
      <c r="CI72" s="450"/>
      <c r="CJ72" s="450"/>
      <c r="CK72" s="450"/>
      <c r="CL72" s="450"/>
      <c r="CM72" s="453"/>
      <c r="CN72" s="449"/>
      <c r="CO72" s="450"/>
      <c r="CP72" s="450"/>
      <c r="CQ72" s="450"/>
      <c r="CR72" s="450"/>
      <c r="CS72" s="450"/>
      <c r="CT72" s="450"/>
      <c r="CU72" s="450"/>
      <c r="CV72" s="450"/>
      <c r="CW72" s="450"/>
      <c r="CX72" s="450"/>
      <c r="CY72" s="450"/>
      <c r="CZ72" s="450"/>
      <c r="DA72" s="450"/>
      <c r="DB72" s="450"/>
      <c r="DC72" s="450"/>
      <c r="DD72" s="451"/>
    </row>
    <row r="73" spans="1:108" s="38" customFormat="1" ht="9.1999999999999993" customHeight="1" x14ac:dyDescent="0.2">
      <c r="A73" s="454" t="s">
        <v>188</v>
      </c>
      <c r="B73" s="455"/>
      <c r="C73" s="455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55"/>
      <c r="AD73" s="455"/>
      <c r="AE73" s="455"/>
      <c r="AF73" s="455"/>
      <c r="AG73" s="455"/>
      <c r="AH73" s="455"/>
      <c r="AI73" s="455"/>
      <c r="AJ73" s="455"/>
      <c r="AK73" s="455"/>
      <c r="AL73" s="455"/>
      <c r="AM73" s="455"/>
      <c r="AN73" s="455"/>
      <c r="AO73" s="445"/>
      <c r="AP73" s="445"/>
      <c r="AQ73" s="445"/>
      <c r="AR73" s="445"/>
      <c r="AS73" s="445"/>
      <c r="AT73" s="445"/>
      <c r="AU73" s="445"/>
      <c r="AV73" s="445"/>
      <c r="AW73" s="445"/>
      <c r="AX73" s="445"/>
      <c r="AY73" s="445"/>
      <c r="AZ73" s="445"/>
      <c r="BA73" s="445"/>
      <c r="BB73" s="422"/>
      <c r="BC73" s="422"/>
      <c r="BD73" s="422"/>
      <c r="BE73" s="422"/>
      <c r="BF73" s="422"/>
      <c r="BG73" s="422"/>
      <c r="BH73" s="422"/>
      <c r="BI73" s="422"/>
      <c r="BJ73" s="422"/>
      <c r="BK73" s="422"/>
      <c r="BL73" s="422"/>
      <c r="BM73" s="422"/>
      <c r="BN73" s="422"/>
      <c r="BO73" s="422"/>
      <c r="BP73" s="422"/>
      <c r="BQ73" s="422"/>
      <c r="BR73" s="422"/>
      <c r="BS73" s="422"/>
      <c r="BT73" s="422"/>
      <c r="BU73" s="422"/>
      <c r="BV73" s="422"/>
      <c r="BW73" s="422"/>
      <c r="BX73" s="422"/>
      <c r="BY73" s="422"/>
      <c r="BZ73" s="422"/>
      <c r="CA73" s="422"/>
      <c r="CB73" s="422"/>
      <c r="CC73" s="422"/>
      <c r="CD73" s="422"/>
      <c r="CE73" s="422"/>
      <c r="CF73" s="422"/>
      <c r="CG73" s="422"/>
      <c r="CH73" s="422"/>
      <c r="CI73" s="422"/>
      <c r="CJ73" s="422"/>
      <c r="CK73" s="422"/>
      <c r="CL73" s="422"/>
      <c r="CM73" s="422"/>
      <c r="CN73" s="422"/>
      <c r="CO73" s="422"/>
      <c r="CP73" s="422"/>
      <c r="CQ73" s="422"/>
      <c r="CR73" s="422"/>
      <c r="CS73" s="422"/>
      <c r="CT73" s="422"/>
      <c r="CU73" s="422"/>
      <c r="CV73" s="422"/>
      <c r="CW73" s="422"/>
      <c r="CX73" s="422"/>
      <c r="CY73" s="422"/>
      <c r="CZ73" s="422"/>
      <c r="DA73" s="422"/>
      <c r="DB73" s="422"/>
      <c r="DC73" s="422"/>
      <c r="DD73" s="423"/>
    </row>
    <row r="74" spans="1:108" s="38" customFormat="1" ht="9.1999999999999993" customHeight="1" x14ac:dyDescent="0.2">
      <c r="A74" s="454" t="s">
        <v>187</v>
      </c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  <c r="P74" s="455"/>
      <c r="Q74" s="455"/>
      <c r="R74" s="455"/>
      <c r="S74" s="455"/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  <c r="AK74" s="455"/>
      <c r="AL74" s="455"/>
      <c r="AM74" s="455"/>
      <c r="AN74" s="455"/>
      <c r="AO74" s="445"/>
      <c r="AP74" s="445"/>
      <c r="AQ74" s="445"/>
      <c r="AR74" s="445"/>
      <c r="AS74" s="445"/>
      <c r="AT74" s="445"/>
      <c r="AU74" s="445"/>
      <c r="AV74" s="445"/>
      <c r="AW74" s="445"/>
      <c r="AX74" s="445"/>
      <c r="AY74" s="445"/>
      <c r="AZ74" s="445"/>
      <c r="BA74" s="445"/>
      <c r="BB74" s="422"/>
      <c r="BC74" s="422"/>
      <c r="BD74" s="422"/>
      <c r="BE74" s="422"/>
      <c r="BF74" s="422"/>
      <c r="BG74" s="422"/>
      <c r="BH74" s="422"/>
      <c r="BI74" s="422"/>
      <c r="BJ74" s="422"/>
      <c r="BK74" s="422"/>
      <c r="BL74" s="422"/>
      <c r="BM74" s="422"/>
      <c r="BN74" s="422"/>
      <c r="BO74" s="422"/>
      <c r="BP74" s="422"/>
      <c r="BQ74" s="422"/>
      <c r="BR74" s="422"/>
      <c r="BS74" s="422"/>
      <c r="BT74" s="422"/>
      <c r="BU74" s="422"/>
      <c r="BV74" s="422"/>
      <c r="BW74" s="422"/>
      <c r="BX74" s="422"/>
      <c r="BY74" s="422"/>
      <c r="BZ74" s="422"/>
      <c r="CA74" s="422"/>
      <c r="CB74" s="422"/>
      <c r="CC74" s="422"/>
      <c r="CD74" s="422"/>
      <c r="CE74" s="422"/>
      <c r="CF74" s="422"/>
      <c r="CG74" s="422"/>
      <c r="CH74" s="422"/>
      <c r="CI74" s="422"/>
      <c r="CJ74" s="422"/>
      <c r="CK74" s="422"/>
      <c r="CL74" s="422"/>
      <c r="CM74" s="422"/>
      <c r="CN74" s="422"/>
      <c r="CO74" s="422"/>
      <c r="CP74" s="422"/>
      <c r="CQ74" s="422"/>
      <c r="CR74" s="422"/>
      <c r="CS74" s="422"/>
      <c r="CT74" s="422"/>
      <c r="CU74" s="422"/>
      <c r="CV74" s="422"/>
      <c r="CW74" s="422"/>
      <c r="CX74" s="422"/>
      <c r="CY74" s="422"/>
      <c r="CZ74" s="422"/>
      <c r="DA74" s="422"/>
      <c r="DB74" s="422"/>
      <c r="DC74" s="422"/>
      <c r="DD74" s="423"/>
    </row>
    <row r="75" spans="1:108" s="38" customFormat="1" ht="9.1999999999999993" customHeight="1" x14ac:dyDescent="0.2">
      <c r="A75" s="454" t="s">
        <v>186</v>
      </c>
      <c r="B75" s="455"/>
      <c r="C75" s="455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55"/>
      <c r="AD75" s="455"/>
      <c r="AE75" s="455"/>
      <c r="AF75" s="455"/>
      <c r="AG75" s="455"/>
      <c r="AH75" s="455"/>
      <c r="AI75" s="455"/>
      <c r="AJ75" s="455"/>
      <c r="AK75" s="455"/>
      <c r="AL75" s="455"/>
      <c r="AM75" s="455"/>
      <c r="AN75" s="455"/>
      <c r="AO75" s="445"/>
      <c r="AP75" s="445"/>
      <c r="AQ75" s="445"/>
      <c r="AR75" s="445"/>
      <c r="AS75" s="445"/>
      <c r="AT75" s="445"/>
      <c r="AU75" s="445"/>
      <c r="AV75" s="445"/>
      <c r="AW75" s="445"/>
      <c r="AX75" s="445"/>
      <c r="AY75" s="445"/>
      <c r="AZ75" s="445"/>
      <c r="BA75" s="445"/>
      <c r="BB75" s="422"/>
      <c r="BC75" s="422"/>
      <c r="BD75" s="422"/>
      <c r="BE75" s="422"/>
      <c r="BF75" s="422"/>
      <c r="BG75" s="422"/>
      <c r="BH75" s="422"/>
      <c r="BI75" s="422"/>
      <c r="BJ75" s="422"/>
      <c r="BK75" s="422"/>
      <c r="BL75" s="422"/>
      <c r="BM75" s="422"/>
      <c r="BN75" s="422"/>
      <c r="BO75" s="422"/>
      <c r="BP75" s="422"/>
      <c r="BQ75" s="422"/>
      <c r="BR75" s="422"/>
      <c r="BS75" s="422"/>
      <c r="BT75" s="422"/>
      <c r="BU75" s="422"/>
      <c r="BV75" s="422"/>
      <c r="BW75" s="422"/>
      <c r="BX75" s="422"/>
      <c r="BY75" s="422"/>
      <c r="BZ75" s="422"/>
      <c r="CA75" s="422"/>
      <c r="CB75" s="422"/>
      <c r="CC75" s="422"/>
      <c r="CD75" s="422"/>
      <c r="CE75" s="422"/>
      <c r="CF75" s="422"/>
      <c r="CG75" s="422"/>
      <c r="CH75" s="422"/>
      <c r="CI75" s="422"/>
      <c r="CJ75" s="422"/>
      <c r="CK75" s="422"/>
      <c r="CL75" s="422"/>
      <c r="CM75" s="422"/>
      <c r="CN75" s="422"/>
      <c r="CO75" s="422"/>
      <c r="CP75" s="422"/>
      <c r="CQ75" s="422"/>
      <c r="CR75" s="422"/>
      <c r="CS75" s="422"/>
      <c r="CT75" s="422"/>
      <c r="CU75" s="422"/>
      <c r="CV75" s="422"/>
      <c r="CW75" s="422"/>
      <c r="CX75" s="422"/>
      <c r="CY75" s="422"/>
      <c r="CZ75" s="422"/>
      <c r="DA75" s="422"/>
      <c r="DB75" s="422"/>
      <c r="DC75" s="422"/>
      <c r="DD75" s="423"/>
    </row>
    <row r="76" spans="1:108" s="38" customFormat="1" ht="9.1999999999999993" customHeight="1" x14ac:dyDescent="0.2">
      <c r="A76" s="454" t="s">
        <v>185</v>
      </c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55"/>
      <c r="AD76" s="455"/>
      <c r="AE76" s="455"/>
      <c r="AF76" s="455"/>
      <c r="AG76" s="455"/>
      <c r="AH76" s="455"/>
      <c r="AI76" s="455"/>
      <c r="AJ76" s="455"/>
      <c r="AK76" s="455"/>
      <c r="AL76" s="455"/>
      <c r="AM76" s="455"/>
      <c r="AN76" s="455"/>
      <c r="AO76" s="445"/>
      <c r="AP76" s="445"/>
      <c r="AQ76" s="445"/>
      <c r="AR76" s="445"/>
      <c r="AS76" s="445"/>
      <c r="AT76" s="445"/>
      <c r="AU76" s="445"/>
      <c r="AV76" s="445"/>
      <c r="AW76" s="445"/>
      <c r="AX76" s="445"/>
      <c r="AY76" s="445"/>
      <c r="AZ76" s="445"/>
      <c r="BA76" s="445"/>
      <c r="BB76" s="422"/>
      <c r="BC76" s="422"/>
      <c r="BD76" s="422"/>
      <c r="BE76" s="422"/>
      <c r="BF76" s="422"/>
      <c r="BG76" s="422"/>
      <c r="BH76" s="422"/>
      <c r="BI76" s="422"/>
      <c r="BJ76" s="422"/>
      <c r="BK76" s="422"/>
      <c r="BL76" s="422"/>
      <c r="BM76" s="422"/>
      <c r="BN76" s="422"/>
      <c r="BO76" s="422"/>
      <c r="BP76" s="422"/>
      <c r="BQ76" s="422"/>
      <c r="BR76" s="422"/>
      <c r="BS76" s="422"/>
      <c r="BT76" s="422"/>
      <c r="BU76" s="422"/>
      <c r="BV76" s="422"/>
      <c r="BW76" s="422"/>
      <c r="BX76" s="422"/>
      <c r="BY76" s="422"/>
      <c r="BZ76" s="422"/>
      <c r="CA76" s="422"/>
      <c r="CB76" s="422"/>
      <c r="CC76" s="422"/>
      <c r="CD76" s="422"/>
      <c r="CE76" s="422"/>
      <c r="CF76" s="422"/>
      <c r="CG76" s="422"/>
      <c r="CH76" s="422"/>
      <c r="CI76" s="422"/>
      <c r="CJ76" s="422"/>
      <c r="CK76" s="422"/>
      <c r="CL76" s="422"/>
      <c r="CM76" s="422"/>
      <c r="CN76" s="422"/>
      <c r="CO76" s="422"/>
      <c r="CP76" s="422"/>
      <c r="CQ76" s="422"/>
      <c r="CR76" s="422"/>
      <c r="CS76" s="422"/>
      <c r="CT76" s="422"/>
      <c r="CU76" s="422"/>
      <c r="CV76" s="422"/>
      <c r="CW76" s="422"/>
      <c r="CX76" s="422"/>
      <c r="CY76" s="422"/>
      <c r="CZ76" s="422"/>
      <c r="DA76" s="422"/>
      <c r="DB76" s="422"/>
      <c r="DC76" s="422"/>
      <c r="DD76" s="423"/>
    </row>
    <row r="77" spans="1:108" s="38" customFormat="1" ht="9.1999999999999993" customHeight="1" x14ac:dyDescent="0.2">
      <c r="A77" s="454" t="s">
        <v>184</v>
      </c>
      <c r="B77" s="455"/>
      <c r="C77" s="455"/>
      <c r="D77" s="455"/>
      <c r="E77" s="455"/>
      <c r="F77" s="455"/>
      <c r="G77" s="455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 s="455"/>
      <c r="X77" s="455"/>
      <c r="Y77" s="455"/>
      <c r="Z77" s="455"/>
      <c r="AA77" s="455"/>
      <c r="AB77" s="455"/>
      <c r="AC77" s="455"/>
      <c r="AD77" s="455"/>
      <c r="AE77" s="455"/>
      <c r="AF77" s="455"/>
      <c r="AG77" s="455"/>
      <c r="AH77" s="455"/>
      <c r="AI77" s="455"/>
      <c r="AJ77" s="455"/>
      <c r="AK77" s="455"/>
      <c r="AL77" s="455"/>
      <c r="AM77" s="455"/>
      <c r="AN77" s="455"/>
      <c r="AO77" s="445"/>
      <c r="AP77" s="445"/>
      <c r="AQ77" s="445"/>
      <c r="AR77" s="445"/>
      <c r="AS77" s="445"/>
      <c r="AT77" s="445"/>
      <c r="AU77" s="445"/>
      <c r="AV77" s="445"/>
      <c r="AW77" s="445"/>
      <c r="AX77" s="445"/>
      <c r="AY77" s="445"/>
      <c r="AZ77" s="445"/>
      <c r="BA77" s="445"/>
      <c r="BB77" s="422"/>
      <c r="BC77" s="422"/>
      <c r="BD77" s="422"/>
      <c r="BE77" s="422"/>
      <c r="BF77" s="422"/>
      <c r="BG77" s="422"/>
      <c r="BH77" s="422"/>
      <c r="BI77" s="422"/>
      <c r="BJ77" s="422"/>
      <c r="BK77" s="422"/>
      <c r="BL77" s="422"/>
      <c r="BM77" s="422"/>
      <c r="BN77" s="422"/>
      <c r="BO77" s="422"/>
      <c r="BP77" s="422"/>
      <c r="BQ77" s="422"/>
      <c r="BR77" s="422"/>
      <c r="BS77" s="422"/>
      <c r="BT77" s="422"/>
      <c r="BU77" s="422"/>
      <c r="BV77" s="422"/>
      <c r="BW77" s="422"/>
      <c r="BX77" s="422"/>
      <c r="BY77" s="422"/>
      <c r="BZ77" s="422"/>
      <c r="CA77" s="422"/>
      <c r="CB77" s="422"/>
      <c r="CC77" s="422"/>
      <c r="CD77" s="422"/>
      <c r="CE77" s="422"/>
      <c r="CF77" s="422"/>
      <c r="CG77" s="422"/>
      <c r="CH77" s="422"/>
      <c r="CI77" s="422"/>
      <c r="CJ77" s="422"/>
      <c r="CK77" s="422"/>
      <c r="CL77" s="422"/>
      <c r="CM77" s="422"/>
      <c r="CN77" s="422"/>
      <c r="CO77" s="422"/>
      <c r="CP77" s="422"/>
      <c r="CQ77" s="422"/>
      <c r="CR77" s="422"/>
      <c r="CS77" s="422"/>
      <c r="CT77" s="422"/>
      <c r="CU77" s="422"/>
      <c r="CV77" s="422"/>
      <c r="CW77" s="422"/>
      <c r="CX77" s="422"/>
      <c r="CY77" s="422"/>
      <c r="CZ77" s="422"/>
      <c r="DA77" s="422"/>
      <c r="DB77" s="422"/>
      <c r="DC77" s="422"/>
      <c r="DD77" s="423"/>
    </row>
    <row r="78" spans="1:108" s="38" customFormat="1" ht="9.1999999999999993" customHeight="1" x14ac:dyDescent="0.2">
      <c r="A78" s="454" t="s">
        <v>183</v>
      </c>
      <c r="B78" s="455"/>
      <c r="C78" s="455"/>
      <c r="D78" s="455"/>
      <c r="E78" s="455"/>
      <c r="F78" s="455"/>
      <c r="G78" s="455"/>
      <c r="H78" s="455"/>
      <c r="I78" s="455"/>
      <c r="J78" s="455"/>
      <c r="K78" s="455"/>
      <c r="L78" s="455"/>
      <c r="M78" s="455"/>
      <c r="N78" s="455"/>
      <c r="O78" s="455"/>
      <c r="P78" s="455"/>
      <c r="Q78" s="455"/>
      <c r="R78" s="455"/>
      <c r="S78" s="455"/>
      <c r="T78" s="455"/>
      <c r="U78" s="455"/>
      <c r="V78" s="455"/>
      <c r="W78" s="455"/>
      <c r="X78" s="455"/>
      <c r="Y78" s="455"/>
      <c r="Z78" s="455"/>
      <c r="AA78" s="455"/>
      <c r="AB78" s="455"/>
      <c r="AC78" s="455"/>
      <c r="AD78" s="455"/>
      <c r="AE78" s="455"/>
      <c r="AF78" s="455"/>
      <c r="AG78" s="455"/>
      <c r="AH78" s="455"/>
      <c r="AI78" s="455"/>
      <c r="AJ78" s="455"/>
      <c r="AK78" s="455"/>
      <c r="AL78" s="455"/>
      <c r="AM78" s="455"/>
      <c r="AN78" s="455"/>
      <c r="AO78" s="445"/>
      <c r="AP78" s="445"/>
      <c r="AQ78" s="445"/>
      <c r="AR78" s="445"/>
      <c r="AS78" s="445"/>
      <c r="AT78" s="445"/>
      <c r="AU78" s="445"/>
      <c r="AV78" s="445"/>
      <c r="AW78" s="445"/>
      <c r="AX78" s="445"/>
      <c r="AY78" s="445"/>
      <c r="AZ78" s="445"/>
      <c r="BA78" s="445"/>
      <c r="BB78" s="422"/>
      <c r="BC78" s="422"/>
      <c r="BD78" s="422"/>
      <c r="BE78" s="422"/>
      <c r="BF78" s="422"/>
      <c r="BG78" s="422"/>
      <c r="BH78" s="422"/>
      <c r="BI78" s="422"/>
      <c r="BJ78" s="422"/>
      <c r="BK78" s="422"/>
      <c r="BL78" s="422"/>
      <c r="BM78" s="422"/>
      <c r="BN78" s="422"/>
      <c r="BO78" s="422"/>
      <c r="BP78" s="422"/>
      <c r="BQ78" s="422"/>
      <c r="BR78" s="422"/>
      <c r="BS78" s="422"/>
      <c r="BT78" s="422"/>
      <c r="BU78" s="422"/>
      <c r="BV78" s="422"/>
      <c r="BW78" s="422"/>
      <c r="BX78" s="422"/>
      <c r="BY78" s="422"/>
      <c r="BZ78" s="422"/>
      <c r="CA78" s="422"/>
      <c r="CB78" s="422"/>
      <c r="CC78" s="422"/>
      <c r="CD78" s="422"/>
      <c r="CE78" s="422"/>
      <c r="CF78" s="422"/>
      <c r="CG78" s="422"/>
      <c r="CH78" s="422"/>
      <c r="CI78" s="422"/>
      <c r="CJ78" s="422"/>
      <c r="CK78" s="422"/>
      <c r="CL78" s="422"/>
      <c r="CM78" s="422"/>
      <c r="CN78" s="422"/>
      <c r="CO78" s="422"/>
      <c r="CP78" s="422"/>
      <c r="CQ78" s="422"/>
      <c r="CR78" s="422"/>
      <c r="CS78" s="422"/>
      <c r="CT78" s="422"/>
      <c r="CU78" s="422"/>
      <c r="CV78" s="422"/>
      <c r="CW78" s="422"/>
      <c r="CX78" s="422"/>
      <c r="CY78" s="422"/>
      <c r="CZ78" s="422"/>
      <c r="DA78" s="422"/>
      <c r="DB78" s="422"/>
      <c r="DC78" s="422"/>
      <c r="DD78" s="423"/>
    </row>
    <row r="79" spans="1:108" s="38" customFormat="1" ht="9.1999999999999993" customHeight="1" x14ac:dyDescent="0.2">
      <c r="A79" s="454" t="s">
        <v>182</v>
      </c>
      <c r="B79" s="455"/>
      <c r="C79" s="455"/>
      <c r="D79" s="455"/>
      <c r="E79" s="455"/>
      <c r="F79" s="455"/>
      <c r="G79" s="455"/>
      <c r="H79" s="455"/>
      <c r="I79" s="455"/>
      <c r="J79" s="455"/>
      <c r="K79" s="455"/>
      <c r="L79" s="455"/>
      <c r="M79" s="455"/>
      <c r="N79" s="455"/>
      <c r="O79" s="455"/>
      <c r="P79" s="455"/>
      <c r="Q79" s="455"/>
      <c r="R79" s="455"/>
      <c r="S79" s="455"/>
      <c r="T79" s="455"/>
      <c r="U79" s="455"/>
      <c r="V79" s="455"/>
      <c r="W79" s="455"/>
      <c r="X79" s="455"/>
      <c r="Y79" s="455"/>
      <c r="Z79" s="455"/>
      <c r="AA79" s="455"/>
      <c r="AB79" s="455"/>
      <c r="AC79" s="455"/>
      <c r="AD79" s="455"/>
      <c r="AE79" s="455"/>
      <c r="AF79" s="455"/>
      <c r="AG79" s="455"/>
      <c r="AH79" s="455"/>
      <c r="AI79" s="455"/>
      <c r="AJ79" s="455"/>
      <c r="AK79" s="455"/>
      <c r="AL79" s="455"/>
      <c r="AM79" s="455"/>
      <c r="AN79" s="455"/>
      <c r="AO79" s="445"/>
      <c r="AP79" s="445"/>
      <c r="AQ79" s="445"/>
      <c r="AR79" s="445"/>
      <c r="AS79" s="445"/>
      <c r="AT79" s="445"/>
      <c r="AU79" s="445"/>
      <c r="AV79" s="445"/>
      <c r="AW79" s="445"/>
      <c r="AX79" s="445"/>
      <c r="AY79" s="445"/>
      <c r="AZ79" s="445"/>
      <c r="BA79" s="445"/>
      <c r="BB79" s="422"/>
      <c r="BC79" s="422"/>
      <c r="BD79" s="422"/>
      <c r="BE79" s="422"/>
      <c r="BF79" s="422"/>
      <c r="BG79" s="422"/>
      <c r="BH79" s="422"/>
      <c r="BI79" s="422"/>
      <c r="BJ79" s="422"/>
      <c r="BK79" s="422"/>
      <c r="BL79" s="422"/>
      <c r="BM79" s="422"/>
      <c r="BN79" s="422"/>
      <c r="BO79" s="422"/>
      <c r="BP79" s="422"/>
      <c r="BQ79" s="422"/>
      <c r="BR79" s="422"/>
      <c r="BS79" s="422"/>
      <c r="BT79" s="422"/>
      <c r="BU79" s="422"/>
      <c r="BV79" s="422"/>
      <c r="BW79" s="422"/>
      <c r="BX79" s="422"/>
      <c r="BY79" s="422"/>
      <c r="BZ79" s="422"/>
      <c r="CA79" s="422"/>
      <c r="CB79" s="422"/>
      <c r="CC79" s="422"/>
      <c r="CD79" s="422"/>
      <c r="CE79" s="422"/>
      <c r="CF79" s="422"/>
      <c r="CG79" s="422"/>
      <c r="CH79" s="422"/>
      <c r="CI79" s="422"/>
      <c r="CJ79" s="422"/>
      <c r="CK79" s="422"/>
      <c r="CL79" s="422"/>
      <c r="CM79" s="422"/>
      <c r="CN79" s="422"/>
      <c r="CO79" s="422"/>
      <c r="CP79" s="422"/>
      <c r="CQ79" s="422"/>
      <c r="CR79" s="422"/>
      <c r="CS79" s="422"/>
      <c r="CT79" s="422"/>
      <c r="CU79" s="422"/>
      <c r="CV79" s="422"/>
      <c r="CW79" s="422"/>
      <c r="CX79" s="422"/>
      <c r="CY79" s="422"/>
      <c r="CZ79" s="422"/>
      <c r="DA79" s="422"/>
      <c r="DB79" s="422"/>
      <c r="DC79" s="422"/>
      <c r="DD79" s="423"/>
    </row>
    <row r="80" spans="1:108" s="37" customFormat="1" ht="9.1999999999999993" customHeight="1" x14ac:dyDescent="0.2">
      <c r="A80" s="430" t="s">
        <v>181</v>
      </c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431"/>
      <c r="O80" s="431"/>
      <c r="P80" s="431"/>
      <c r="Q80" s="431"/>
      <c r="R80" s="431"/>
      <c r="S80" s="431"/>
      <c r="T80" s="431"/>
      <c r="U80" s="431"/>
      <c r="V80" s="431"/>
      <c r="W80" s="431"/>
      <c r="X80" s="431"/>
      <c r="Y80" s="431"/>
      <c r="Z80" s="431"/>
      <c r="AA80" s="431"/>
      <c r="AB80" s="431"/>
      <c r="AC80" s="431"/>
      <c r="AD80" s="431"/>
      <c r="AE80" s="431"/>
      <c r="AF80" s="431"/>
      <c r="AG80" s="431"/>
      <c r="AH80" s="431"/>
      <c r="AI80" s="431"/>
      <c r="AJ80" s="431"/>
      <c r="AK80" s="431"/>
      <c r="AL80" s="431"/>
      <c r="AM80" s="431"/>
      <c r="AN80" s="431"/>
      <c r="AO80" s="432"/>
      <c r="AP80" s="432"/>
      <c r="AQ80" s="432"/>
      <c r="AR80" s="432"/>
      <c r="AS80" s="432"/>
      <c r="AT80" s="432"/>
      <c r="AU80" s="432"/>
      <c r="AV80" s="432"/>
      <c r="AW80" s="432"/>
      <c r="AX80" s="432"/>
      <c r="AY80" s="432"/>
      <c r="AZ80" s="432"/>
      <c r="BA80" s="432"/>
      <c r="BB80" s="424"/>
      <c r="BC80" s="424"/>
      <c r="BD80" s="424"/>
      <c r="BE80" s="424"/>
      <c r="BF80" s="424"/>
      <c r="BG80" s="424"/>
      <c r="BH80" s="424"/>
      <c r="BI80" s="424"/>
      <c r="BJ80" s="424"/>
      <c r="BK80" s="424"/>
      <c r="BL80" s="424"/>
      <c r="BM80" s="424"/>
      <c r="BN80" s="424"/>
      <c r="BO80" s="424"/>
      <c r="BP80" s="424"/>
      <c r="BQ80" s="424"/>
      <c r="BR80" s="424"/>
      <c r="BS80" s="424"/>
      <c r="BT80" s="424"/>
      <c r="BU80" s="424"/>
      <c r="BV80" s="424"/>
      <c r="BW80" s="424"/>
      <c r="BX80" s="424"/>
      <c r="BY80" s="424"/>
      <c r="BZ80" s="424"/>
      <c r="CA80" s="424"/>
      <c r="CB80" s="424"/>
      <c r="CC80" s="424"/>
      <c r="CD80" s="424"/>
      <c r="CE80" s="424"/>
      <c r="CF80" s="424"/>
      <c r="CG80" s="424"/>
      <c r="CH80" s="424"/>
      <c r="CI80" s="424"/>
      <c r="CJ80" s="424"/>
      <c r="CK80" s="424"/>
      <c r="CL80" s="424"/>
      <c r="CM80" s="424"/>
      <c r="CN80" s="424"/>
      <c r="CO80" s="424"/>
      <c r="CP80" s="424"/>
      <c r="CQ80" s="424"/>
      <c r="CR80" s="424"/>
      <c r="CS80" s="424"/>
      <c r="CT80" s="424"/>
      <c r="CU80" s="424"/>
      <c r="CV80" s="424"/>
      <c r="CW80" s="424"/>
      <c r="CX80" s="424"/>
      <c r="CY80" s="424"/>
      <c r="CZ80" s="424"/>
      <c r="DA80" s="424"/>
      <c r="DB80" s="424"/>
      <c r="DC80" s="424"/>
      <c r="DD80" s="425"/>
    </row>
    <row r="81" spans="1:108" s="37" customFormat="1" ht="9.1999999999999993" customHeight="1" x14ac:dyDescent="0.2">
      <c r="A81" s="430" t="s">
        <v>180</v>
      </c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431"/>
      <c r="O81" s="431"/>
      <c r="P81" s="431"/>
      <c r="Q81" s="431"/>
      <c r="R81" s="431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431"/>
      <c r="AM81" s="431"/>
      <c r="AN81" s="431"/>
      <c r="AO81" s="432"/>
      <c r="AP81" s="432"/>
      <c r="AQ81" s="432"/>
      <c r="AR81" s="432"/>
      <c r="AS81" s="432"/>
      <c r="AT81" s="432"/>
      <c r="AU81" s="432"/>
      <c r="AV81" s="432"/>
      <c r="AW81" s="432"/>
      <c r="AX81" s="432"/>
      <c r="AY81" s="432"/>
      <c r="AZ81" s="432"/>
      <c r="BA81" s="432"/>
      <c r="BB81" s="424"/>
      <c r="BC81" s="424"/>
      <c r="BD81" s="424"/>
      <c r="BE81" s="424"/>
      <c r="BF81" s="424"/>
      <c r="BG81" s="424"/>
      <c r="BH81" s="424"/>
      <c r="BI81" s="424"/>
      <c r="BJ81" s="424"/>
      <c r="BK81" s="424"/>
      <c r="BL81" s="424"/>
      <c r="BM81" s="424"/>
      <c r="BN81" s="424"/>
      <c r="BO81" s="424"/>
      <c r="BP81" s="424"/>
      <c r="BQ81" s="424"/>
      <c r="BR81" s="424"/>
      <c r="BS81" s="424"/>
      <c r="BT81" s="424"/>
      <c r="BU81" s="424"/>
      <c r="BV81" s="424"/>
      <c r="BW81" s="424"/>
      <c r="BX81" s="424"/>
      <c r="BY81" s="424"/>
      <c r="BZ81" s="424"/>
      <c r="CA81" s="424"/>
      <c r="CB81" s="424"/>
      <c r="CC81" s="424"/>
      <c r="CD81" s="424"/>
      <c r="CE81" s="424"/>
      <c r="CF81" s="424"/>
      <c r="CG81" s="424"/>
      <c r="CH81" s="424"/>
      <c r="CI81" s="424"/>
      <c r="CJ81" s="424"/>
      <c r="CK81" s="424"/>
      <c r="CL81" s="424"/>
      <c r="CM81" s="424"/>
      <c r="CN81" s="424"/>
      <c r="CO81" s="424"/>
      <c r="CP81" s="424"/>
      <c r="CQ81" s="424"/>
      <c r="CR81" s="424"/>
      <c r="CS81" s="424"/>
      <c r="CT81" s="424"/>
      <c r="CU81" s="424"/>
      <c r="CV81" s="424"/>
      <c r="CW81" s="424"/>
      <c r="CX81" s="424"/>
      <c r="CY81" s="424"/>
      <c r="CZ81" s="424"/>
      <c r="DA81" s="424"/>
      <c r="DB81" s="424"/>
      <c r="DC81" s="424"/>
      <c r="DD81" s="425"/>
    </row>
    <row r="82" spans="1:108" s="38" customFormat="1" ht="9.1999999999999993" customHeight="1" x14ac:dyDescent="0.2">
      <c r="A82" s="454" t="s">
        <v>179</v>
      </c>
      <c r="B82" s="455"/>
      <c r="C82" s="455"/>
      <c r="D82" s="455"/>
      <c r="E82" s="455"/>
      <c r="F82" s="455"/>
      <c r="G82" s="455"/>
      <c r="H82" s="455"/>
      <c r="I82" s="455"/>
      <c r="J82" s="455"/>
      <c r="K82" s="455"/>
      <c r="L82" s="455"/>
      <c r="M82" s="455"/>
      <c r="N82" s="455"/>
      <c r="O82" s="455"/>
      <c r="P82" s="455"/>
      <c r="Q82" s="455"/>
      <c r="R82" s="455"/>
      <c r="S82" s="455"/>
      <c r="T82" s="455"/>
      <c r="U82" s="455"/>
      <c r="V82" s="455"/>
      <c r="W82" s="455"/>
      <c r="X82" s="455"/>
      <c r="Y82" s="455"/>
      <c r="Z82" s="455"/>
      <c r="AA82" s="455"/>
      <c r="AB82" s="455"/>
      <c r="AC82" s="455"/>
      <c r="AD82" s="455"/>
      <c r="AE82" s="455"/>
      <c r="AF82" s="455"/>
      <c r="AG82" s="455"/>
      <c r="AH82" s="455"/>
      <c r="AI82" s="455"/>
      <c r="AJ82" s="455"/>
      <c r="AK82" s="455"/>
      <c r="AL82" s="455"/>
      <c r="AM82" s="455"/>
      <c r="AN82" s="455"/>
      <c r="AO82" s="445"/>
      <c r="AP82" s="445"/>
      <c r="AQ82" s="445"/>
      <c r="AR82" s="445"/>
      <c r="AS82" s="445"/>
      <c r="AT82" s="445"/>
      <c r="AU82" s="445"/>
      <c r="AV82" s="445"/>
      <c r="AW82" s="445"/>
      <c r="AX82" s="445"/>
      <c r="AY82" s="445"/>
      <c r="AZ82" s="445"/>
      <c r="BA82" s="445"/>
      <c r="BB82" s="422"/>
      <c r="BC82" s="422"/>
      <c r="BD82" s="422"/>
      <c r="BE82" s="422"/>
      <c r="BF82" s="422"/>
      <c r="BG82" s="422"/>
      <c r="BH82" s="422"/>
      <c r="BI82" s="422"/>
      <c r="BJ82" s="422"/>
      <c r="BK82" s="422"/>
      <c r="BL82" s="422"/>
      <c r="BM82" s="422"/>
      <c r="BN82" s="422"/>
      <c r="BO82" s="422"/>
      <c r="BP82" s="422"/>
      <c r="BQ82" s="422"/>
      <c r="BR82" s="422"/>
      <c r="BS82" s="422"/>
      <c r="BT82" s="422"/>
      <c r="BU82" s="422"/>
      <c r="BV82" s="422"/>
      <c r="BW82" s="422"/>
      <c r="BX82" s="422"/>
      <c r="BY82" s="422"/>
      <c r="BZ82" s="422"/>
      <c r="CA82" s="422"/>
      <c r="CB82" s="422"/>
      <c r="CC82" s="422"/>
      <c r="CD82" s="422"/>
      <c r="CE82" s="422"/>
      <c r="CF82" s="422"/>
      <c r="CG82" s="422"/>
      <c r="CH82" s="422"/>
      <c r="CI82" s="422"/>
      <c r="CJ82" s="422"/>
      <c r="CK82" s="422"/>
      <c r="CL82" s="422"/>
      <c r="CM82" s="422"/>
      <c r="CN82" s="422"/>
      <c r="CO82" s="422"/>
      <c r="CP82" s="422"/>
      <c r="CQ82" s="422"/>
      <c r="CR82" s="422"/>
      <c r="CS82" s="422"/>
      <c r="CT82" s="422"/>
      <c r="CU82" s="422"/>
      <c r="CV82" s="422"/>
      <c r="CW82" s="422"/>
      <c r="CX82" s="422"/>
      <c r="CY82" s="422"/>
      <c r="CZ82" s="422"/>
      <c r="DA82" s="422"/>
      <c r="DB82" s="422"/>
      <c r="DC82" s="422"/>
      <c r="DD82" s="423"/>
    </row>
    <row r="83" spans="1:108" s="37" customFormat="1" ht="8.4499999999999993" customHeight="1" x14ac:dyDescent="0.2">
      <c r="A83" s="428" t="s">
        <v>178</v>
      </c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429"/>
      <c r="O83" s="429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  <c r="AA83" s="429"/>
      <c r="AB83" s="429"/>
      <c r="AC83" s="429"/>
      <c r="AD83" s="429"/>
      <c r="AE83" s="429"/>
      <c r="AF83" s="429"/>
      <c r="AG83" s="429"/>
      <c r="AH83" s="429"/>
      <c r="AI83" s="429"/>
      <c r="AJ83" s="429"/>
      <c r="AK83" s="429"/>
      <c r="AL83" s="429"/>
      <c r="AM83" s="429"/>
      <c r="AN83" s="429"/>
      <c r="AO83" s="436"/>
      <c r="AP83" s="437"/>
      <c r="AQ83" s="437"/>
      <c r="AR83" s="437"/>
      <c r="AS83" s="437"/>
      <c r="AT83" s="437"/>
      <c r="AU83" s="437"/>
      <c r="AV83" s="437"/>
      <c r="AW83" s="437"/>
      <c r="AX83" s="437"/>
      <c r="AY83" s="437"/>
      <c r="AZ83" s="437"/>
      <c r="BA83" s="438"/>
      <c r="BB83" s="446"/>
      <c r="BC83" s="447"/>
      <c r="BD83" s="447"/>
      <c r="BE83" s="447"/>
      <c r="BF83" s="447"/>
      <c r="BG83" s="447"/>
      <c r="BH83" s="447"/>
      <c r="BI83" s="447"/>
      <c r="BJ83" s="447"/>
      <c r="BK83" s="452"/>
      <c r="BL83" s="446"/>
      <c r="BM83" s="447"/>
      <c r="BN83" s="447"/>
      <c r="BO83" s="447"/>
      <c r="BP83" s="447"/>
      <c r="BQ83" s="447"/>
      <c r="BR83" s="447"/>
      <c r="BS83" s="447"/>
      <c r="BT83" s="447"/>
      <c r="BU83" s="447"/>
      <c r="BV83" s="447"/>
      <c r="BW83" s="452"/>
      <c r="BX83" s="446"/>
      <c r="BY83" s="447"/>
      <c r="BZ83" s="447"/>
      <c r="CA83" s="447"/>
      <c r="CB83" s="447"/>
      <c r="CC83" s="447"/>
      <c r="CD83" s="447"/>
      <c r="CE83" s="447"/>
      <c r="CF83" s="447"/>
      <c r="CG83" s="447"/>
      <c r="CH83" s="447"/>
      <c r="CI83" s="447"/>
      <c r="CJ83" s="447"/>
      <c r="CK83" s="447"/>
      <c r="CL83" s="447"/>
      <c r="CM83" s="452"/>
      <c r="CN83" s="446"/>
      <c r="CO83" s="447"/>
      <c r="CP83" s="447"/>
      <c r="CQ83" s="447"/>
      <c r="CR83" s="447"/>
      <c r="CS83" s="447"/>
      <c r="CT83" s="447"/>
      <c r="CU83" s="447"/>
      <c r="CV83" s="447"/>
      <c r="CW83" s="447"/>
      <c r="CX83" s="447"/>
      <c r="CY83" s="447"/>
      <c r="CZ83" s="447"/>
      <c r="DA83" s="447"/>
      <c r="DB83" s="447"/>
      <c r="DC83" s="447"/>
      <c r="DD83" s="448"/>
    </row>
    <row r="84" spans="1:108" s="37" customFormat="1" ht="8.4499999999999993" customHeight="1" x14ac:dyDescent="0.2">
      <c r="A84" s="433" t="s">
        <v>177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/>
      <c r="U84" s="434"/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34"/>
      <c r="AG84" s="434"/>
      <c r="AH84" s="434"/>
      <c r="AI84" s="434"/>
      <c r="AJ84" s="434"/>
      <c r="AK84" s="434"/>
      <c r="AL84" s="434"/>
      <c r="AM84" s="434"/>
      <c r="AN84" s="435"/>
      <c r="AO84" s="439"/>
      <c r="AP84" s="440"/>
      <c r="AQ84" s="440"/>
      <c r="AR84" s="440"/>
      <c r="AS84" s="440"/>
      <c r="AT84" s="440"/>
      <c r="AU84" s="440"/>
      <c r="AV84" s="440"/>
      <c r="AW84" s="440"/>
      <c r="AX84" s="440"/>
      <c r="AY84" s="440"/>
      <c r="AZ84" s="440"/>
      <c r="BA84" s="441"/>
      <c r="BB84" s="449"/>
      <c r="BC84" s="450"/>
      <c r="BD84" s="450"/>
      <c r="BE84" s="450"/>
      <c r="BF84" s="450"/>
      <c r="BG84" s="450"/>
      <c r="BH84" s="450"/>
      <c r="BI84" s="450"/>
      <c r="BJ84" s="450"/>
      <c r="BK84" s="453"/>
      <c r="BL84" s="449"/>
      <c r="BM84" s="450"/>
      <c r="BN84" s="450"/>
      <c r="BO84" s="450"/>
      <c r="BP84" s="450"/>
      <c r="BQ84" s="450"/>
      <c r="BR84" s="450"/>
      <c r="BS84" s="450"/>
      <c r="BT84" s="450"/>
      <c r="BU84" s="450"/>
      <c r="BV84" s="450"/>
      <c r="BW84" s="453"/>
      <c r="BX84" s="449"/>
      <c r="BY84" s="450"/>
      <c r="BZ84" s="450"/>
      <c r="CA84" s="450"/>
      <c r="CB84" s="450"/>
      <c r="CC84" s="450"/>
      <c r="CD84" s="450"/>
      <c r="CE84" s="450"/>
      <c r="CF84" s="450"/>
      <c r="CG84" s="450"/>
      <c r="CH84" s="450"/>
      <c r="CI84" s="450"/>
      <c r="CJ84" s="450"/>
      <c r="CK84" s="450"/>
      <c r="CL84" s="450"/>
      <c r="CM84" s="453"/>
      <c r="CN84" s="449"/>
      <c r="CO84" s="450"/>
      <c r="CP84" s="450"/>
      <c r="CQ84" s="450"/>
      <c r="CR84" s="450"/>
      <c r="CS84" s="450"/>
      <c r="CT84" s="450"/>
      <c r="CU84" s="450"/>
      <c r="CV84" s="450"/>
      <c r="CW84" s="450"/>
      <c r="CX84" s="450"/>
      <c r="CY84" s="450"/>
      <c r="CZ84" s="450"/>
      <c r="DA84" s="450"/>
      <c r="DB84" s="450"/>
      <c r="DC84" s="450"/>
      <c r="DD84" s="451"/>
    </row>
    <row r="85" spans="1:108" s="37" customFormat="1" ht="9.1999999999999993" customHeight="1" x14ac:dyDescent="0.2">
      <c r="A85" s="430" t="s">
        <v>176</v>
      </c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431"/>
      <c r="O85" s="431"/>
      <c r="P85" s="431"/>
      <c r="Q85" s="431"/>
      <c r="R85" s="431"/>
      <c r="S85" s="431"/>
      <c r="T85" s="431"/>
      <c r="U85" s="431"/>
      <c r="V85" s="431"/>
      <c r="W85" s="431"/>
      <c r="X85" s="431"/>
      <c r="Y85" s="431"/>
      <c r="Z85" s="431"/>
      <c r="AA85" s="431"/>
      <c r="AB85" s="431"/>
      <c r="AC85" s="431"/>
      <c r="AD85" s="431"/>
      <c r="AE85" s="431"/>
      <c r="AF85" s="431"/>
      <c r="AG85" s="431"/>
      <c r="AH85" s="431"/>
      <c r="AI85" s="431"/>
      <c r="AJ85" s="431"/>
      <c r="AK85" s="431"/>
      <c r="AL85" s="431"/>
      <c r="AM85" s="431"/>
      <c r="AN85" s="431"/>
      <c r="AO85" s="432"/>
      <c r="AP85" s="432"/>
      <c r="AQ85" s="432"/>
      <c r="AR85" s="432"/>
      <c r="AS85" s="432"/>
      <c r="AT85" s="432"/>
      <c r="AU85" s="432"/>
      <c r="AV85" s="432"/>
      <c r="AW85" s="432"/>
      <c r="AX85" s="432"/>
      <c r="AY85" s="432"/>
      <c r="AZ85" s="432"/>
      <c r="BA85" s="432"/>
      <c r="BB85" s="424"/>
      <c r="BC85" s="424"/>
      <c r="BD85" s="424"/>
      <c r="BE85" s="424"/>
      <c r="BF85" s="424"/>
      <c r="BG85" s="424"/>
      <c r="BH85" s="424"/>
      <c r="BI85" s="424"/>
      <c r="BJ85" s="424"/>
      <c r="BK85" s="424"/>
      <c r="BL85" s="424"/>
      <c r="BM85" s="424"/>
      <c r="BN85" s="424"/>
      <c r="BO85" s="424"/>
      <c r="BP85" s="424"/>
      <c r="BQ85" s="424"/>
      <c r="BR85" s="424"/>
      <c r="BS85" s="424"/>
      <c r="BT85" s="424"/>
      <c r="BU85" s="424"/>
      <c r="BV85" s="424"/>
      <c r="BW85" s="424"/>
      <c r="BX85" s="424"/>
      <c r="BY85" s="424"/>
      <c r="BZ85" s="424"/>
      <c r="CA85" s="424"/>
      <c r="CB85" s="424"/>
      <c r="CC85" s="424"/>
      <c r="CD85" s="424"/>
      <c r="CE85" s="424"/>
      <c r="CF85" s="424"/>
      <c r="CG85" s="424"/>
      <c r="CH85" s="424"/>
      <c r="CI85" s="424"/>
      <c r="CJ85" s="424"/>
      <c r="CK85" s="424"/>
      <c r="CL85" s="424"/>
      <c r="CM85" s="424"/>
      <c r="CN85" s="424"/>
      <c r="CO85" s="424"/>
      <c r="CP85" s="424"/>
      <c r="CQ85" s="424"/>
      <c r="CR85" s="424"/>
      <c r="CS85" s="424"/>
      <c r="CT85" s="424"/>
      <c r="CU85" s="424"/>
      <c r="CV85" s="424"/>
      <c r="CW85" s="424"/>
      <c r="CX85" s="424"/>
      <c r="CY85" s="424"/>
      <c r="CZ85" s="424"/>
      <c r="DA85" s="424"/>
      <c r="DB85" s="424"/>
      <c r="DC85" s="424"/>
      <c r="DD85" s="425"/>
    </row>
    <row r="86" spans="1:108" s="37" customFormat="1" ht="9.1999999999999993" customHeight="1" x14ac:dyDescent="0.2">
      <c r="A86" s="430" t="s">
        <v>175</v>
      </c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431"/>
      <c r="O86" s="431"/>
      <c r="P86" s="431"/>
      <c r="Q86" s="431"/>
      <c r="R86" s="431"/>
      <c r="S86" s="431"/>
      <c r="T86" s="431"/>
      <c r="U86" s="431"/>
      <c r="V86" s="431"/>
      <c r="W86" s="431"/>
      <c r="X86" s="431"/>
      <c r="Y86" s="431"/>
      <c r="Z86" s="431"/>
      <c r="AA86" s="431"/>
      <c r="AB86" s="431"/>
      <c r="AC86" s="431"/>
      <c r="AD86" s="431"/>
      <c r="AE86" s="431"/>
      <c r="AF86" s="431"/>
      <c r="AG86" s="431"/>
      <c r="AH86" s="431"/>
      <c r="AI86" s="431"/>
      <c r="AJ86" s="431"/>
      <c r="AK86" s="431"/>
      <c r="AL86" s="431"/>
      <c r="AM86" s="431"/>
      <c r="AN86" s="431"/>
      <c r="AO86" s="432"/>
      <c r="AP86" s="432"/>
      <c r="AQ86" s="432"/>
      <c r="AR86" s="432"/>
      <c r="AS86" s="432"/>
      <c r="AT86" s="432"/>
      <c r="AU86" s="432"/>
      <c r="AV86" s="432"/>
      <c r="AW86" s="432"/>
      <c r="AX86" s="432"/>
      <c r="AY86" s="432"/>
      <c r="AZ86" s="432"/>
      <c r="BA86" s="432"/>
      <c r="BB86" s="424"/>
      <c r="BC86" s="424"/>
      <c r="BD86" s="424"/>
      <c r="BE86" s="424"/>
      <c r="BF86" s="424"/>
      <c r="BG86" s="424"/>
      <c r="BH86" s="424"/>
      <c r="BI86" s="424"/>
      <c r="BJ86" s="424"/>
      <c r="BK86" s="424"/>
      <c r="BL86" s="424"/>
      <c r="BM86" s="424"/>
      <c r="BN86" s="424"/>
      <c r="BO86" s="424"/>
      <c r="BP86" s="424"/>
      <c r="BQ86" s="424"/>
      <c r="BR86" s="424"/>
      <c r="BS86" s="424"/>
      <c r="BT86" s="424"/>
      <c r="BU86" s="424"/>
      <c r="BV86" s="424"/>
      <c r="BW86" s="424"/>
      <c r="BX86" s="424"/>
      <c r="BY86" s="424"/>
      <c r="BZ86" s="424"/>
      <c r="CA86" s="424"/>
      <c r="CB86" s="424"/>
      <c r="CC86" s="424"/>
      <c r="CD86" s="424"/>
      <c r="CE86" s="424"/>
      <c r="CF86" s="424"/>
      <c r="CG86" s="424"/>
      <c r="CH86" s="424"/>
      <c r="CI86" s="424"/>
      <c r="CJ86" s="424"/>
      <c r="CK86" s="424"/>
      <c r="CL86" s="424"/>
      <c r="CM86" s="424"/>
      <c r="CN86" s="424"/>
      <c r="CO86" s="424"/>
      <c r="CP86" s="424"/>
      <c r="CQ86" s="424"/>
      <c r="CR86" s="424"/>
      <c r="CS86" s="424"/>
      <c r="CT86" s="424"/>
      <c r="CU86" s="424"/>
      <c r="CV86" s="424"/>
      <c r="CW86" s="424"/>
      <c r="CX86" s="424"/>
      <c r="CY86" s="424"/>
      <c r="CZ86" s="424"/>
      <c r="DA86" s="424"/>
      <c r="DB86" s="424"/>
      <c r="DC86" s="424"/>
      <c r="DD86" s="425"/>
    </row>
    <row r="87" spans="1:108" s="37" customFormat="1" ht="9.1999999999999993" customHeight="1" x14ac:dyDescent="0.2">
      <c r="A87" s="430" t="s">
        <v>174</v>
      </c>
      <c r="B87" s="431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431"/>
      <c r="O87" s="431"/>
      <c r="P87" s="431"/>
      <c r="Q87" s="431"/>
      <c r="R87" s="431"/>
      <c r="S87" s="431"/>
      <c r="T87" s="431"/>
      <c r="U87" s="431"/>
      <c r="V87" s="431"/>
      <c r="W87" s="431"/>
      <c r="X87" s="431"/>
      <c r="Y87" s="431"/>
      <c r="Z87" s="431"/>
      <c r="AA87" s="431"/>
      <c r="AB87" s="431"/>
      <c r="AC87" s="431"/>
      <c r="AD87" s="431"/>
      <c r="AE87" s="431"/>
      <c r="AF87" s="431"/>
      <c r="AG87" s="431"/>
      <c r="AH87" s="431"/>
      <c r="AI87" s="431"/>
      <c r="AJ87" s="431"/>
      <c r="AK87" s="431"/>
      <c r="AL87" s="431"/>
      <c r="AM87" s="431"/>
      <c r="AN87" s="431"/>
      <c r="AO87" s="432"/>
      <c r="AP87" s="432"/>
      <c r="AQ87" s="432"/>
      <c r="AR87" s="432"/>
      <c r="AS87" s="432"/>
      <c r="AT87" s="432"/>
      <c r="AU87" s="432"/>
      <c r="AV87" s="432"/>
      <c r="AW87" s="432"/>
      <c r="AX87" s="432"/>
      <c r="AY87" s="432"/>
      <c r="AZ87" s="432"/>
      <c r="BA87" s="432"/>
      <c r="BB87" s="424"/>
      <c r="BC87" s="424"/>
      <c r="BD87" s="424"/>
      <c r="BE87" s="424"/>
      <c r="BF87" s="424"/>
      <c r="BG87" s="424"/>
      <c r="BH87" s="424"/>
      <c r="BI87" s="424"/>
      <c r="BJ87" s="424"/>
      <c r="BK87" s="424"/>
      <c r="BL87" s="424"/>
      <c r="BM87" s="424"/>
      <c r="BN87" s="424"/>
      <c r="BO87" s="424"/>
      <c r="BP87" s="424"/>
      <c r="BQ87" s="424"/>
      <c r="BR87" s="424"/>
      <c r="BS87" s="424"/>
      <c r="BT87" s="424"/>
      <c r="BU87" s="424"/>
      <c r="BV87" s="424"/>
      <c r="BW87" s="424"/>
      <c r="BX87" s="424"/>
      <c r="BY87" s="424"/>
      <c r="BZ87" s="424"/>
      <c r="CA87" s="424"/>
      <c r="CB87" s="424"/>
      <c r="CC87" s="424"/>
      <c r="CD87" s="424"/>
      <c r="CE87" s="424"/>
      <c r="CF87" s="424"/>
      <c r="CG87" s="424"/>
      <c r="CH87" s="424"/>
      <c r="CI87" s="424"/>
      <c r="CJ87" s="424"/>
      <c r="CK87" s="424"/>
      <c r="CL87" s="424"/>
      <c r="CM87" s="424"/>
      <c r="CN87" s="424"/>
      <c r="CO87" s="424"/>
      <c r="CP87" s="424"/>
      <c r="CQ87" s="424"/>
      <c r="CR87" s="424"/>
      <c r="CS87" s="424"/>
      <c r="CT87" s="424"/>
      <c r="CU87" s="424"/>
      <c r="CV87" s="424"/>
      <c r="CW87" s="424"/>
      <c r="CX87" s="424"/>
      <c r="CY87" s="424"/>
      <c r="CZ87" s="424"/>
      <c r="DA87" s="424"/>
      <c r="DB87" s="424"/>
      <c r="DC87" s="424"/>
      <c r="DD87" s="425"/>
    </row>
    <row r="88" spans="1:108" s="37" customFormat="1" ht="9.1999999999999993" customHeight="1" thickBot="1" x14ac:dyDescent="0.25">
      <c r="A88" s="442" t="s">
        <v>173</v>
      </c>
      <c r="B88" s="443"/>
      <c r="C88" s="443"/>
      <c r="D88" s="443"/>
      <c r="E88" s="443"/>
      <c r="F88" s="443"/>
      <c r="G88" s="443"/>
      <c r="H88" s="443"/>
      <c r="I88" s="443"/>
      <c r="J88" s="443"/>
      <c r="K88" s="443"/>
      <c r="L88" s="443"/>
      <c r="M88" s="443"/>
      <c r="N88" s="443"/>
      <c r="O88" s="443"/>
      <c r="P88" s="443"/>
      <c r="Q88" s="443"/>
      <c r="R88" s="443"/>
      <c r="S88" s="443"/>
      <c r="T88" s="443"/>
      <c r="U88" s="443"/>
      <c r="V88" s="443"/>
      <c r="W88" s="443"/>
      <c r="X88" s="443"/>
      <c r="Y88" s="443"/>
      <c r="Z88" s="443"/>
      <c r="AA88" s="443"/>
      <c r="AB88" s="443"/>
      <c r="AC88" s="443"/>
      <c r="AD88" s="443"/>
      <c r="AE88" s="443"/>
      <c r="AF88" s="443"/>
      <c r="AG88" s="443"/>
      <c r="AH88" s="443"/>
      <c r="AI88" s="443"/>
      <c r="AJ88" s="443"/>
      <c r="AK88" s="443"/>
      <c r="AL88" s="443"/>
      <c r="AM88" s="443"/>
      <c r="AN88" s="443"/>
      <c r="AO88" s="444"/>
      <c r="AP88" s="444"/>
      <c r="AQ88" s="444"/>
      <c r="AR88" s="444"/>
      <c r="AS88" s="444"/>
      <c r="AT88" s="444"/>
      <c r="AU88" s="444"/>
      <c r="AV88" s="444"/>
      <c r="AW88" s="444"/>
      <c r="AX88" s="444"/>
      <c r="AY88" s="444"/>
      <c r="AZ88" s="444"/>
      <c r="BA88" s="444"/>
      <c r="BB88" s="426"/>
      <c r="BC88" s="426"/>
      <c r="BD88" s="426"/>
      <c r="BE88" s="426"/>
      <c r="BF88" s="426"/>
      <c r="BG88" s="426"/>
      <c r="BH88" s="426"/>
      <c r="BI88" s="426"/>
      <c r="BJ88" s="426"/>
      <c r="BK88" s="426"/>
      <c r="BL88" s="426"/>
      <c r="BM88" s="426"/>
      <c r="BN88" s="426"/>
      <c r="BO88" s="426"/>
      <c r="BP88" s="426"/>
      <c r="BQ88" s="426"/>
      <c r="BR88" s="426"/>
      <c r="BS88" s="426"/>
      <c r="BT88" s="426"/>
      <c r="BU88" s="426"/>
      <c r="BV88" s="426"/>
      <c r="BW88" s="426"/>
      <c r="BX88" s="426"/>
      <c r="BY88" s="426"/>
      <c r="BZ88" s="426"/>
      <c r="CA88" s="426"/>
      <c r="CB88" s="426"/>
      <c r="CC88" s="426"/>
      <c r="CD88" s="426"/>
      <c r="CE88" s="426"/>
      <c r="CF88" s="426"/>
      <c r="CG88" s="426"/>
      <c r="CH88" s="426"/>
      <c r="CI88" s="426"/>
      <c r="CJ88" s="426"/>
      <c r="CK88" s="426"/>
      <c r="CL88" s="426"/>
      <c r="CM88" s="426"/>
      <c r="CN88" s="426"/>
      <c r="CO88" s="426"/>
      <c r="CP88" s="426"/>
      <c r="CQ88" s="426"/>
      <c r="CR88" s="426"/>
      <c r="CS88" s="426"/>
      <c r="CT88" s="426"/>
      <c r="CU88" s="426"/>
      <c r="CV88" s="426"/>
      <c r="CW88" s="426"/>
      <c r="CX88" s="426"/>
      <c r="CY88" s="426"/>
      <c r="CZ88" s="426"/>
      <c r="DA88" s="426"/>
      <c r="DB88" s="426"/>
      <c r="DC88" s="426"/>
      <c r="DD88" s="427"/>
    </row>
    <row r="89" spans="1:108" ht="2.1" customHeight="1" x14ac:dyDescent="0.2"/>
    <row r="90" spans="1:108" s="13" customFormat="1" ht="8.4499999999999993" customHeight="1" x14ac:dyDescent="0.15">
      <c r="A90" s="13" t="s">
        <v>172</v>
      </c>
    </row>
    <row r="91" spans="1:108" s="36" customFormat="1" ht="8.1" customHeight="1" x14ac:dyDescent="0.15">
      <c r="B91" s="36" t="s">
        <v>171</v>
      </c>
    </row>
    <row r="92" spans="1:108" s="36" customFormat="1" ht="8.1" customHeight="1" x14ac:dyDescent="0.15">
      <c r="B92" s="36" t="s">
        <v>170</v>
      </c>
    </row>
    <row r="93" spans="1:108" s="36" customFormat="1" ht="8.1" customHeight="1" x14ac:dyDescent="0.15">
      <c r="B93" s="36" t="s">
        <v>169</v>
      </c>
    </row>
    <row r="94" spans="1:108" s="13" customFormat="1" ht="8.4499999999999993" customHeight="1" x14ac:dyDescent="0.15">
      <c r="A94" s="13" t="s">
        <v>168</v>
      </c>
    </row>
  </sheetData>
  <mergeCells count="321">
    <mergeCell ref="A67:AN67"/>
    <mergeCell ref="AO67:BA67"/>
    <mergeCell ref="A66:AN66"/>
    <mergeCell ref="AO66:BA66"/>
    <mergeCell ref="CN64:DD64"/>
    <mergeCell ref="BX65:CM65"/>
    <mergeCell ref="A69:AN70"/>
    <mergeCell ref="AO69:BA70"/>
    <mergeCell ref="BB69:BK70"/>
    <mergeCell ref="BL69:BW70"/>
    <mergeCell ref="BX66:CM66"/>
    <mergeCell ref="BX64:CM64"/>
    <mergeCell ref="CN66:DD66"/>
    <mergeCell ref="BX67:CM67"/>
    <mergeCell ref="BB67:BK67"/>
    <mergeCell ref="BL67:BW67"/>
    <mergeCell ref="CN67:DD67"/>
    <mergeCell ref="A63:AN63"/>
    <mergeCell ref="AO62:BA63"/>
    <mergeCell ref="BB62:BK63"/>
    <mergeCell ref="BL62:BW63"/>
    <mergeCell ref="A65:AN65"/>
    <mergeCell ref="AO65:BA65"/>
    <mergeCell ref="BL71:BW72"/>
    <mergeCell ref="BX71:CM72"/>
    <mergeCell ref="CN71:DD72"/>
    <mergeCell ref="CN69:DD70"/>
    <mergeCell ref="CD69:CG69"/>
    <mergeCell ref="CH69:CJ69"/>
    <mergeCell ref="BB66:BK66"/>
    <mergeCell ref="BL66:BW66"/>
    <mergeCell ref="BB65:BK65"/>
    <mergeCell ref="BL65:BW65"/>
    <mergeCell ref="CN65:DD65"/>
    <mergeCell ref="A64:AN64"/>
    <mergeCell ref="AO64:BA64"/>
    <mergeCell ref="BB64:BK64"/>
    <mergeCell ref="BL64:BW64"/>
    <mergeCell ref="A62:AN62"/>
    <mergeCell ref="BX62:CM63"/>
    <mergeCell ref="CN62:DD63"/>
    <mergeCell ref="BX59:CM60"/>
    <mergeCell ref="CN59:DD60"/>
    <mergeCell ref="BE18:CM18"/>
    <mergeCell ref="CN17:DD18"/>
    <mergeCell ref="CD50:CG50"/>
    <mergeCell ref="CH50:CJ50"/>
    <mergeCell ref="CN50:DD51"/>
    <mergeCell ref="DA12:DD13"/>
    <mergeCell ref="CN37:DD38"/>
    <mergeCell ref="BX57:CM57"/>
    <mergeCell ref="BE17:CM17"/>
    <mergeCell ref="BB53:BK53"/>
    <mergeCell ref="BL53:BW53"/>
    <mergeCell ref="BL55:BW55"/>
    <mergeCell ref="BX58:CM58"/>
    <mergeCell ref="CN58:DD58"/>
    <mergeCell ref="BB47:BK47"/>
    <mergeCell ref="BB48:BK48"/>
    <mergeCell ref="BB50:BK51"/>
    <mergeCell ref="BL46:BW46"/>
    <mergeCell ref="BL47:BW47"/>
    <mergeCell ref="CN46:DD46"/>
    <mergeCell ref="CN47:DD47"/>
    <mergeCell ref="CN48:DD48"/>
    <mergeCell ref="BB37:BK38"/>
    <mergeCell ref="BL37:BW38"/>
    <mergeCell ref="CD37:CG37"/>
    <mergeCell ref="CH37:CJ37"/>
    <mergeCell ref="A17:AN18"/>
    <mergeCell ref="A35:AN35"/>
    <mergeCell ref="AO35:BA35"/>
    <mergeCell ref="BE19:CM19"/>
    <mergeCell ref="A31:AN31"/>
    <mergeCell ref="AO31:BA31"/>
    <mergeCell ref="A32:AN32"/>
    <mergeCell ref="AO32:BA32"/>
    <mergeCell ref="A29:AN29"/>
    <mergeCell ref="AO27:BA27"/>
    <mergeCell ref="A30:AN30"/>
    <mergeCell ref="AO30:BA30"/>
    <mergeCell ref="AO29:BA29"/>
    <mergeCell ref="A28:AN28"/>
    <mergeCell ref="AO25:BA25"/>
    <mergeCell ref="A26:AN26"/>
    <mergeCell ref="A27:AN27"/>
    <mergeCell ref="A25:AN25"/>
    <mergeCell ref="AO28:BA28"/>
    <mergeCell ref="AO26:BA26"/>
    <mergeCell ref="AO53:BA53"/>
    <mergeCell ref="AO61:BA61"/>
    <mergeCell ref="BB61:BK61"/>
    <mergeCell ref="BB55:BK55"/>
    <mergeCell ref="A57:AN57"/>
    <mergeCell ref="AO57:BA57"/>
    <mergeCell ref="A56:AN56"/>
    <mergeCell ref="BL58:BW58"/>
    <mergeCell ref="BL61:BW61"/>
    <mergeCell ref="A60:AN60"/>
    <mergeCell ref="AO59:BA60"/>
    <mergeCell ref="BB59:BK60"/>
    <mergeCell ref="BL59:BW60"/>
    <mergeCell ref="A59:AN59"/>
    <mergeCell ref="A61:AN61"/>
    <mergeCell ref="AO56:BA56"/>
    <mergeCell ref="BB56:BK56"/>
    <mergeCell ref="BL56:BW56"/>
    <mergeCell ref="BB57:BK57"/>
    <mergeCell ref="BL57:BW57"/>
    <mergeCell ref="BB58:BK58"/>
    <mergeCell ref="A58:AN58"/>
    <mergeCell ref="AO58:BA58"/>
    <mergeCell ref="BX61:CM61"/>
    <mergeCell ref="CN61:DD61"/>
    <mergeCell ref="CN54:DD54"/>
    <mergeCell ref="A52:AN52"/>
    <mergeCell ref="AO52:BA52"/>
    <mergeCell ref="BX52:CM52"/>
    <mergeCell ref="CN52:DD52"/>
    <mergeCell ref="CN57:DD57"/>
    <mergeCell ref="BX53:CM53"/>
    <mergeCell ref="CN53:DD53"/>
    <mergeCell ref="BX56:CM56"/>
    <mergeCell ref="CN56:DD56"/>
    <mergeCell ref="A55:AN55"/>
    <mergeCell ref="AO55:BA55"/>
    <mergeCell ref="A54:AN54"/>
    <mergeCell ref="AO54:BA54"/>
    <mergeCell ref="BB54:BK54"/>
    <mergeCell ref="BL54:BW54"/>
    <mergeCell ref="BX55:CM55"/>
    <mergeCell ref="CN55:DD55"/>
    <mergeCell ref="BX54:CM54"/>
    <mergeCell ref="BB52:BK52"/>
    <mergeCell ref="BL52:BW52"/>
    <mergeCell ref="A53:AN53"/>
    <mergeCell ref="BX46:CM46"/>
    <mergeCell ref="BX47:CM47"/>
    <mergeCell ref="BX48:CM48"/>
    <mergeCell ref="CN45:DD45"/>
    <mergeCell ref="BX39:CM39"/>
    <mergeCell ref="BX40:CM40"/>
    <mergeCell ref="BX41:CM41"/>
    <mergeCell ref="BX45:CM45"/>
    <mergeCell ref="CN40:DD40"/>
    <mergeCell ref="CN43:DD44"/>
    <mergeCell ref="CD43:CG43"/>
    <mergeCell ref="CH43:CJ43"/>
    <mergeCell ref="CN39:DD39"/>
    <mergeCell ref="CN41:DD41"/>
    <mergeCell ref="A48:AN48"/>
    <mergeCell ref="AO48:BA48"/>
    <mergeCell ref="A50:AN51"/>
    <mergeCell ref="AO50:BA51"/>
    <mergeCell ref="A41:AN41"/>
    <mergeCell ref="AO41:BA41"/>
    <mergeCell ref="A47:AN47"/>
    <mergeCell ref="AO47:BA47"/>
    <mergeCell ref="A46:AN46"/>
    <mergeCell ref="AO46:BA46"/>
    <mergeCell ref="A45:AN45"/>
    <mergeCell ref="AO45:BA45"/>
    <mergeCell ref="BB45:BK45"/>
    <mergeCell ref="BL48:BW48"/>
    <mergeCell ref="BL50:BW51"/>
    <mergeCell ref="BL39:BW39"/>
    <mergeCell ref="BL40:BW40"/>
    <mergeCell ref="BL41:BW41"/>
    <mergeCell ref="BL45:BW45"/>
    <mergeCell ref="BB39:BK39"/>
    <mergeCell ref="BB40:BK40"/>
    <mergeCell ref="BB46:BK46"/>
    <mergeCell ref="BB43:BK44"/>
    <mergeCell ref="BL43:BW44"/>
    <mergeCell ref="BB41:BK41"/>
    <mergeCell ref="A39:AN39"/>
    <mergeCell ref="AO39:BA39"/>
    <mergeCell ref="A40:AN40"/>
    <mergeCell ref="AO40:BA40"/>
    <mergeCell ref="A43:AN44"/>
    <mergeCell ref="AO43:BA44"/>
    <mergeCell ref="A36:AN36"/>
    <mergeCell ref="AO36:BA36"/>
    <mergeCell ref="A33:AN33"/>
    <mergeCell ref="AO33:BA33"/>
    <mergeCell ref="A34:AN34"/>
    <mergeCell ref="AO34:BA34"/>
    <mergeCell ref="A37:AN38"/>
    <mergeCell ref="AO37:BA38"/>
    <mergeCell ref="AO14:BA14"/>
    <mergeCell ref="AO15:BA15"/>
    <mergeCell ref="AO17:BA18"/>
    <mergeCell ref="CD9:DD9"/>
    <mergeCell ref="CD10:DD10"/>
    <mergeCell ref="CC11:CD11"/>
    <mergeCell ref="CE11:CG11"/>
    <mergeCell ref="CH11:CI11"/>
    <mergeCell ref="CU11:CW11"/>
    <mergeCell ref="DA11:DD11"/>
    <mergeCell ref="CN16:DD16"/>
    <mergeCell ref="BE14:CM14"/>
    <mergeCell ref="AO12:BA13"/>
    <mergeCell ref="A6:DD6"/>
    <mergeCell ref="A23:AN23"/>
    <mergeCell ref="AO23:BA23"/>
    <mergeCell ref="A24:AN24"/>
    <mergeCell ref="AO24:BA24"/>
    <mergeCell ref="CN15:DD15"/>
    <mergeCell ref="A19:AN19"/>
    <mergeCell ref="A20:AN20"/>
    <mergeCell ref="AO19:BA19"/>
    <mergeCell ref="AO20:BA20"/>
    <mergeCell ref="A12:AN13"/>
    <mergeCell ref="A16:AN16"/>
    <mergeCell ref="AO16:BA16"/>
    <mergeCell ref="A21:AN21"/>
    <mergeCell ref="A22:AN22"/>
    <mergeCell ref="CX11:CZ11"/>
    <mergeCell ref="CN19:DD19"/>
    <mergeCell ref="CJ11:CT11"/>
    <mergeCell ref="BE15:CM15"/>
    <mergeCell ref="BE16:CM16"/>
    <mergeCell ref="AO21:BA21"/>
    <mergeCell ref="AO22:BA22"/>
    <mergeCell ref="A14:AN14"/>
    <mergeCell ref="A15:AN15"/>
    <mergeCell ref="A82:AN82"/>
    <mergeCell ref="AO82:BA82"/>
    <mergeCell ref="BB82:BK82"/>
    <mergeCell ref="BL82:BW82"/>
    <mergeCell ref="BB80:BK80"/>
    <mergeCell ref="BB79:BK79"/>
    <mergeCell ref="A79:AN79"/>
    <mergeCell ref="AO79:BA79"/>
    <mergeCell ref="BX76:CM76"/>
    <mergeCell ref="A80:AN80"/>
    <mergeCell ref="A81:AN81"/>
    <mergeCell ref="BX79:CM79"/>
    <mergeCell ref="BL79:BW79"/>
    <mergeCell ref="A73:AN73"/>
    <mergeCell ref="CN76:DD76"/>
    <mergeCell ref="BX75:CM75"/>
    <mergeCell ref="CN75:DD75"/>
    <mergeCell ref="BB77:BK77"/>
    <mergeCell ref="BL77:BW77"/>
    <mergeCell ref="BX73:CM73"/>
    <mergeCell ref="CN73:DD73"/>
    <mergeCell ref="BX74:CM74"/>
    <mergeCell ref="CN74:DD74"/>
    <mergeCell ref="CN78:DD78"/>
    <mergeCell ref="BB71:BK72"/>
    <mergeCell ref="BL78:BW78"/>
    <mergeCell ref="BB73:BK73"/>
    <mergeCell ref="BL73:BW73"/>
    <mergeCell ref="BB74:BK74"/>
    <mergeCell ref="BL74:BW74"/>
    <mergeCell ref="A75:AN75"/>
    <mergeCell ref="AO75:BA75"/>
    <mergeCell ref="A76:AN76"/>
    <mergeCell ref="AO76:BA76"/>
    <mergeCell ref="BB76:BK76"/>
    <mergeCell ref="BL76:BW76"/>
    <mergeCell ref="BB75:BK75"/>
    <mergeCell ref="BL75:BW75"/>
    <mergeCell ref="A78:AN78"/>
    <mergeCell ref="AO78:BA78"/>
    <mergeCell ref="BB78:BK78"/>
    <mergeCell ref="A71:AN71"/>
    <mergeCell ref="A72:AN72"/>
    <mergeCell ref="AO71:BA72"/>
    <mergeCell ref="A77:AN77"/>
    <mergeCell ref="AO77:BA77"/>
    <mergeCell ref="A74:AN74"/>
    <mergeCell ref="BL86:BW86"/>
    <mergeCell ref="BX86:CM86"/>
    <mergeCell ref="AO73:BA73"/>
    <mergeCell ref="AO74:BA74"/>
    <mergeCell ref="CN82:DD82"/>
    <mergeCell ref="CN83:DD84"/>
    <mergeCell ref="BX82:CM82"/>
    <mergeCell ref="CN85:DD85"/>
    <mergeCell ref="BB85:BK85"/>
    <mergeCell ref="BX85:CM85"/>
    <mergeCell ref="BB83:BK84"/>
    <mergeCell ref="BX80:CM80"/>
    <mergeCell ref="CN80:DD80"/>
    <mergeCell ref="BX81:CM81"/>
    <mergeCell ref="AO80:BA80"/>
    <mergeCell ref="BL80:BW80"/>
    <mergeCell ref="AO81:BA81"/>
    <mergeCell ref="BB81:BK81"/>
    <mergeCell ref="BL81:BW81"/>
    <mergeCell ref="BL83:BW84"/>
    <mergeCell ref="BX83:CM84"/>
    <mergeCell ref="BX77:CM77"/>
    <mergeCell ref="CN77:DD77"/>
    <mergeCell ref="BX78:CM78"/>
    <mergeCell ref="CN79:DD79"/>
    <mergeCell ref="CN81:DD81"/>
    <mergeCell ref="CN87:DD87"/>
    <mergeCell ref="CN88:DD88"/>
    <mergeCell ref="A83:AN83"/>
    <mergeCell ref="A85:AN85"/>
    <mergeCell ref="AO85:BA85"/>
    <mergeCell ref="A84:AN84"/>
    <mergeCell ref="AO83:BA84"/>
    <mergeCell ref="BL85:BW85"/>
    <mergeCell ref="BX88:CM88"/>
    <mergeCell ref="BB88:BK88"/>
    <mergeCell ref="BL88:BW88"/>
    <mergeCell ref="BB87:BK87"/>
    <mergeCell ref="BL87:BW87"/>
    <mergeCell ref="BX87:CM87"/>
    <mergeCell ref="A87:AN87"/>
    <mergeCell ref="AO87:BA87"/>
    <mergeCell ref="A88:AN88"/>
    <mergeCell ref="AO88:BA88"/>
    <mergeCell ref="CN86:DD86"/>
    <mergeCell ref="A86:AN86"/>
    <mergeCell ref="AO86:BA86"/>
    <mergeCell ref="BB86:BK86"/>
  </mergeCells>
  <pageMargins left="0.78740157480314965" right="0.35433070866141736" top="0.39370078740157483" bottom="0.27559055118110237" header="0.19685039370078741" footer="0.19685039370078741"/>
  <pageSetup paperSize="9" scale="9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G24"/>
  <sheetViews>
    <sheetView view="pageBreakPreview" zoomScaleNormal="100" workbookViewId="0">
      <selection activeCell="BA19" sqref="BA19:BN22"/>
    </sheetView>
  </sheetViews>
  <sheetFormatPr defaultColWidth="0.85546875" defaultRowHeight="11.25" x14ac:dyDescent="0.2"/>
  <cols>
    <col min="1" max="30" width="0.85546875" style="1"/>
    <col min="31" max="31" width="0.85546875" style="1" customWidth="1"/>
    <col min="32" max="32" width="20.85546875" style="1" customWidth="1"/>
    <col min="33" max="51" width="0.85546875" style="1"/>
    <col min="52" max="52" width="1.5703125" style="1" customWidth="1"/>
    <col min="53" max="102" width="0.85546875" style="1"/>
    <col min="103" max="108" width="0.85546875" style="1" customWidth="1"/>
    <col min="109" max="16384" width="0.85546875" style="1"/>
  </cols>
  <sheetData>
    <row r="1" spans="1:111" x14ac:dyDescent="0.2">
      <c r="DD1" s="3" t="s">
        <v>256</v>
      </c>
    </row>
    <row r="2" spans="1:111" x14ac:dyDescent="0.2">
      <c r="DD2" s="3" t="s">
        <v>255</v>
      </c>
    </row>
    <row r="3" spans="1:111" x14ac:dyDescent="0.2"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3" t="s">
        <v>239</v>
      </c>
    </row>
    <row r="4" spans="1:111" s="4" customFormat="1" ht="18.75" customHeight="1" x14ac:dyDescent="0.25">
      <c r="A4" s="206" t="s">
        <v>254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</row>
    <row r="5" spans="1:111" s="4" customFormat="1" ht="39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287" t="s">
        <v>701</v>
      </c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86"/>
      <c r="DF5" s="86"/>
      <c r="DG5" s="86"/>
    </row>
    <row r="6" spans="1:111" ht="12.75" customHeight="1" x14ac:dyDescent="0.2">
      <c r="BZ6" s="101"/>
      <c r="CA6" s="582" t="str">
        <f>'1.1'!IC4</f>
        <v>А.А. Воробьев</v>
      </c>
      <c r="CB6" s="582"/>
      <c r="CC6" s="582"/>
      <c r="CD6" s="582"/>
      <c r="CE6" s="582"/>
      <c r="CF6" s="582"/>
      <c r="CG6" s="582"/>
      <c r="CH6" s="582"/>
      <c r="CI6" s="582"/>
      <c r="CJ6" s="582"/>
      <c r="CK6" s="582"/>
      <c r="CL6" s="582"/>
      <c r="CM6" s="582"/>
      <c r="CN6" s="582"/>
      <c r="CO6" s="582"/>
      <c r="CP6" s="582"/>
      <c r="CQ6" s="582"/>
      <c r="CR6" s="582"/>
      <c r="CS6" s="582"/>
      <c r="CT6" s="582"/>
      <c r="CU6" s="582"/>
      <c r="CV6" s="582"/>
      <c r="CW6" s="582"/>
      <c r="CX6" s="582"/>
      <c r="CY6" s="582"/>
      <c r="CZ6" s="582"/>
      <c r="DA6" s="582"/>
      <c r="DB6" s="582"/>
      <c r="DC6" s="582"/>
      <c r="DD6" s="582"/>
    </row>
    <row r="7" spans="1:111" ht="12" customHeight="1" x14ac:dyDescent="0.2">
      <c r="BZ7" s="101"/>
      <c r="CA7" s="562" t="s">
        <v>11</v>
      </c>
      <c r="CB7" s="562"/>
      <c r="CC7" s="562"/>
      <c r="CD7" s="562"/>
      <c r="CE7" s="562"/>
      <c r="CF7" s="562"/>
      <c r="CG7" s="562"/>
      <c r="CH7" s="562"/>
      <c r="CI7" s="562"/>
      <c r="CJ7" s="562"/>
      <c r="CK7" s="562"/>
      <c r="CL7" s="562"/>
      <c r="CM7" s="562"/>
      <c r="CN7" s="562"/>
      <c r="CO7" s="562"/>
      <c r="CP7" s="562"/>
      <c r="CQ7" s="562"/>
      <c r="CR7" s="562"/>
      <c r="CS7" s="562"/>
      <c r="CT7" s="562"/>
      <c r="CU7" s="562"/>
      <c r="CV7" s="562"/>
      <c r="CW7" s="562"/>
      <c r="CX7" s="562"/>
      <c r="CY7" s="562"/>
      <c r="CZ7" s="562"/>
      <c r="DA7" s="562"/>
      <c r="DB7" s="562"/>
      <c r="DC7" s="562"/>
      <c r="DD7" s="562"/>
    </row>
    <row r="8" spans="1:111" s="18" customFormat="1" ht="12.75" x14ac:dyDescent="0.2">
      <c r="BZ8" s="583" t="s">
        <v>12</v>
      </c>
      <c r="CA8" s="583"/>
      <c r="CB8" s="572" t="str">
        <f>'1.1'!ID6</f>
        <v>14</v>
      </c>
      <c r="CC8" s="573"/>
      <c r="CD8" s="573"/>
      <c r="CE8" s="574" t="s">
        <v>12</v>
      </c>
      <c r="CF8" s="574"/>
      <c r="CG8" s="574"/>
      <c r="CH8" s="572" t="str">
        <f>'1.1'!II6</f>
        <v>декабря</v>
      </c>
      <c r="CI8" s="573"/>
      <c r="CJ8" s="573"/>
      <c r="CK8" s="573"/>
      <c r="CL8" s="573"/>
      <c r="CM8" s="573"/>
      <c r="CN8" s="573"/>
      <c r="CO8" s="573"/>
      <c r="CP8" s="573"/>
      <c r="CQ8" s="573"/>
      <c r="CR8" s="573"/>
      <c r="CS8" s="583">
        <v>20</v>
      </c>
      <c r="CT8" s="583"/>
      <c r="CU8" s="583"/>
      <c r="CV8" s="583"/>
      <c r="CW8" s="568" t="str">
        <f>'1.1'!JQ6</f>
        <v>22</v>
      </c>
      <c r="CX8" s="569"/>
      <c r="CY8" s="569"/>
      <c r="CZ8" s="103" t="s">
        <v>253</v>
      </c>
      <c r="DA8" s="104"/>
      <c r="DB8" s="104"/>
      <c r="DC8" s="104"/>
      <c r="DD8" s="103"/>
    </row>
    <row r="9" spans="1:111" s="18" customFormat="1" ht="12.75" x14ac:dyDescent="0.2"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5" t="s">
        <v>13</v>
      </c>
    </row>
    <row r="10" spans="1:111" x14ac:dyDescent="0.2"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6"/>
    </row>
    <row r="11" spans="1:111" x14ac:dyDescent="0.2"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6"/>
    </row>
    <row r="12" spans="1:111" s="18" customFormat="1" ht="12.75" x14ac:dyDescent="0.2">
      <c r="A12" s="50" t="s">
        <v>252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N12" s="575"/>
      <c r="AO12" s="575"/>
      <c r="AP12" s="575"/>
      <c r="AQ12" s="575"/>
      <c r="AR12" s="575"/>
      <c r="AS12" s="575"/>
      <c r="AT12" s="575"/>
      <c r="AU12" s="575"/>
      <c r="AV12" s="575"/>
      <c r="AW12" s="575"/>
      <c r="AX12" s="575"/>
      <c r="AY12" s="575"/>
      <c r="AZ12" s="575"/>
      <c r="BA12" s="575"/>
      <c r="BB12" s="575"/>
      <c r="BC12" s="575"/>
      <c r="BD12" s="575"/>
      <c r="BE12" s="575"/>
      <c r="BF12" s="575"/>
      <c r="BG12" s="575"/>
      <c r="BH12" s="575"/>
      <c r="BI12" s="575"/>
      <c r="BJ12" s="575"/>
      <c r="BK12" s="575"/>
      <c r="BL12" s="575"/>
      <c r="BM12" s="575"/>
      <c r="BN12" s="575"/>
      <c r="BO12" s="575"/>
      <c r="BP12" s="575"/>
      <c r="BQ12" s="575"/>
      <c r="BR12" s="575"/>
      <c r="BS12" s="575"/>
      <c r="BT12" s="575"/>
      <c r="BU12" s="575"/>
      <c r="BV12" s="575"/>
      <c r="BW12" s="575"/>
      <c r="BX12" s="575"/>
      <c r="BY12" s="575"/>
      <c r="BZ12" s="575"/>
      <c r="CA12" s="575"/>
      <c r="CB12" s="575"/>
      <c r="CC12" s="575"/>
      <c r="CD12" s="575"/>
      <c r="CE12" s="575"/>
      <c r="CF12" s="575"/>
      <c r="CG12" s="575"/>
      <c r="CH12" s="575"/>
      <c r="DD12" s="49"/>
    </row>
    <row r="13" spans="1:111" x14ac:dyDescent="0.2">
      <c r="DD13" s="3"/>
    </row>
    <row r="14" spans="1:111" s="18" customFormat="1" ht="12.75" x14ac:dyDescent="0.2">
      <c r="A14" s="18" t="s">
        <v>251</v>
      </c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1">
        <v>20</v>
      </c>
      <c r="AD14" s="571"/>
      <c r="AE14" s="571"/>
      <c r="AF14" s="571"/>
      <c r="AG14" s="595"/>
      <c r="AH14" s="595"/>
      <c r="AI14" s="595"/>
      <c r="AK14" s="50" t="s">
        <v>250</v>
      </c>
      <c r="DD14" s="49"/>
    </row>
    <row r="15" spans="1:111" ht="12" thickBot="1" x14ac:dyDescent="0.25">
      <c r="DD15" s="3"/>
    </row>
    <row r="16" spans="1:111" s="48" customFormat="1" ht="27" customHeight="1" x14ac:dyDescent="0.15">
      <c r="A16" s="591" t="s">
        <v>249</v>
      </c>
      <c r="B16" s="567"/>
      <c r="C16" s="567"/>
      <c r="D16" s="567"/>
      <c r="E16" s="567"/>
      <c r="F16" s="576" t="s">
        <v>248</v>
      </c>
      <c r="G16" s="576"/>
      <c r="H16" s="576"/>
      <c r="I16" s="576"/>
      <c r="J16" s="576"/>
      <c r="K16" s="576"/>
      <c r="L16" s="576"/>
      <c r="M16" s="576"/>
      <c r="N16" s="576"/>
      <c r="O16" s="576"/>
      <c r="P16" s="576"/>
      <c r="Q16" s="576"/>
      <c r="R16" s="576"/>
      <c r="S16" s="576"/>
      <c r="T16" s="576"/>
      <c r="U16" s="576"/>
      <c r="V16" s="576"/>
      <c r="W16" s="576"/>
      <c r="X16" s="576"/>
      <c r="Y16" s="576"/>
      <c r="Z16" s="576"/>
      <c r="AA16" s="576"/>
      <c r="AB16" s="576"/>
      <c r="AC16" s="576"/>
      <c r="AD16" s="576"/>
      <c r="AE16" s="576"/>
      <c r="AF16" s="576"/>
      <c r="AG16" s="567" t="s">
        <v>247</v>
      </c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7"/>
      <c r="AW16" s="567"/>
      <c r="AX16" s="567"/>
      <c r="AY16" s="567"/>
      <c r="AZ16" s="567"/>
      <c r="BA16" s="576" t="s">
        <v>246</v>
      </c>
      <c r="BB16" s="576"/>
      <c r="BC16" s="576"/>
      <c r="BD16" s="576"/>
      <c r="BE16" s="576"/>
      <c r="BF16" s="576"/>
      <c r="BG16" s="576"/>
      <c r="BH16" s="576"/>
      <c r="BI16" s="576"/>
      <c r="BJ16" s="576"/>
      <c r="BK16" s="576"/>
      <c r="BL16" s="576"/>
      <c r="BM16" s="576"/>
      <c r="BN16" s="576"/>
      <c r="BO16" s="576" t="s">
        <v>245</v>
      </c>
      <c r="BP16" s="576"/>
      <c r="BQ16" s="576"/>
      <c r="BR16" s="576"/>
      <c r="BS16" s="576"/>
      <c r="BT16" s="576"/>
      <c r="BU16" s="576"/>
      <c r="BV16" s="576"/>
      <c r="BW16" s="576"/>
      <c r="BX16" s="576"/>
      <c r="BY16" s="576"/>
      <c r="BZ16" s="576"/>
      <c r="CA16" s="576"/>
      <c r="CB16" s="576"/>
      <c r="CC16" s="576"/>
      <c r="CD16" s="576"/>
      <c r="CE16" s="576"/>
      <c r="CF16" s="576"/>
      <c r="CG16" s="576"/>
      <c r="CH16" s="576"/>
      <c r="CI16" s="576"/>
      <c r="CJ16" s="576"/>
      <c r="CK16" s="576"/>
      <c r="CL16" s="576"/>
      <c r="CM16" s="576"/>
      <c r="CN16" s="576"/>
      <c r="CO16" s="576"/>
      <c r="CP16" s="576"/>
      <c r="CQ16" s="576"/>
      <c r="CR16" s="576"/>
      <c r="CS16" s="576"/>
      <c r="CT16" s="576"/>
      <c r="CU16" s="576"/>
      <c r="CV16" s="576"/>
      <c r="CW16" s="576"/>
      <c r="CX16" s="576"/>
      <c r="CY16" s="576"/>
      <c r="CZ16" s="576"/>
      <c r="DA16" s="576"/>
      <c r="DB16" s="576"/>
      <c r="DC16" s="576"/>
      <c r="DD16" s="593"/>
    </row>
    <row r="17" spans="1:108" s="48" customFormat="1" ht="27" customHeight="1" x14ac:dyDescent="0.15">
      <c r="A17" s="592"/>
      <c r="B17" s="578"/>
      <c r="C17" s="578"/>
      <c r="D17" s="578"/>
      <c r="E17" s="578"/>
      <c r="F17" s="577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 t="s">
        <v>244</v>
      </c>
      <c r="AH17" s="578"/>
      <c r="AI17" s="578"/>
      <c r="AJ17" s="578"/>
      <c r="AK17" s="578"/>
      <c r="AL17" s="578"/>
      <c r="AM17" s="578"/>
      <c r="AN17" s="578"/>
      <c r="AO17" s="578"/>
      <c r="AP17" s="578"/>
      <c r="AQ17" s="577" t="s">
        <v>243</v>
      </c>
      <c r="AR17" s="578"/>
      <c r="AS17" s="578"/>
      <c r="AT17" s="578"/>
      <c r="AU17" s="578"/>
      <c r="AV17" s="578"/>
      <c r="AW17" s="578"/>
      <c r="AX17" s="578"/>
      <c r="AY17" s="578"/>
      <c r="AZ17" s="578"/>
      <c r="BA17" s="577"/>
      <c r="BB17" s="577"/>
      <c r="BC17" s="577"/>
      <c r="BD17" s="577"/>
      <c r="BE17" s="577"/>
      <c r="BF17" s="577"/>
      <c r="BG17" s="577"/>
      <c r="BH17" s="577"/>
      <c r="BI17" s="577"/>
      <c r="BJ17" s="577"/>
      <c r="BK17" s="577"/>
      <c r="BL17" s="577"/>
      <c r="BM17" s="577"/>
      <c r="BN17" s="577"/>
      <c r="BO17" s="577"/>
      <c r="BP17" s="577"/>
      <c r="BQ17" s="577"/>
      <c r="BR17" s="577"/>
      <c r="BS17" s="577"/>
      <c r="BT17" s="577"/>
      <c r="BU17" s="577"/>
      <c r="BV17" s="577"/>
      <c r="BW17" s="577"/>
      <c r="BX17" s="577"/>
      <c r="BY17" s="577"/>
      <c r="BZ17" s="577"/>
      <c r="CA17" s="577"/>
      <c r="CB17" s="577"/>
      <c r="CC17" s="577"/>
      <c r="CD17" s="577"/>
      <c r="CE17" s="577"/>
      <c r="CF17" s="577"/>
      <c r="CG17" s="577"/>
      <c r="CH17" s="577"/>
      <c r="CI17" s="577"/>
      <c r="CJ17" s="577"/>
      <c r="CK17" s="577"/>
      <c r="CL17" s="577"/>
      <c r="CM17" s="577"/>
      <c r="CN17" s="577"/>
      <c r="CO17" s="577"/>
      <c r="CP17" s="577"/>
      <c r="CQ17" s="577"/>
      <c r="CR17" s="577"/>
      <c r="CS17" s="577"/>
      <c r="CT17" s="577"/>
      <c r="CU17" s="577"/>
      <c r="CV17" s="577"/>
      <c r="CW17" s="577"/>
      <c r="CX17" s="577"/>
      <c r="CY17" s="577"/>
      <c r="CZ17" s="577"/>
      <c r="DA17" s="577"/>
      <c r="DB17" s="577"/>
      <c r="DC17" s="577"/>
      <c r="DD17" s="594"/>
    </row>
    <row r="18" spans="1:108" s="48" customFormat="1" ht="10.5" x14ac:dyDescent="0.15">
      <c r="A18" s="596">
        <v>1</v>
      </c>
      <c r="B18" s="565"/>
      <c r="C18" s="565"/>
      <c r="D18" s="565"/>
      <c r="E18" s="565"/>
      <c r="F18" s="565">
        <v>2</v>
      </c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/>
      <c r="AF18" s="565"/>
      <c r="AG18" s="565">
        <v>3</v>
      </c>
      <c r="AH18" s="565"/>
      <c r="AI18" s="565"/>
      <c r="AJ18" s="565"/>
      <c r="AK18" s="565"/>
      <c r="AL18" s="565"/>
      <c r="AM18" s="565"/>
      <c r="AN18" s="565"/>
      <c r="AO18" s="565"/>
      <c r="AP18" s="565"/>
      <c r="AQ18" s="565">
        <v>4</v>
      </c>
      <c r="AR18" s="565"/>
      <c r="AS18" s="565"/>
      <c r="AT18" s="565"/>
      <c r="AU18" s="565"/>
      <c r="AV18" s="565"/>
      <c r="AW18" s="565"/>
      <c r="AX18" s="565"/>
      <c r="AY18" s="565"/>
      <c r="AZ18" s="565"/>
      <c r="BA18" s="565">
        <v>5</v>
      </c>
      <c r="BB18" s="565"/>
      <c r="BC18" s="565"/>
      <c r="BD18" s="565"/>
      <c r="BE18" s="565"/>
      <c r="BF18" s="565"/>
      <c r="BG18" s="565"/>
      <c r="BH18" s="565"/>
      <c r="BI18" s="565"/>
      <c r="BJ18" s="565"/>
      <c r="BK18" s="565"/>
      <c r="BL18" s="565"/>
      <c r="BM18" s="565"/>
      <c r="BN18" s="565"/>
      <c r="BO18" s="565">
        <v>6</v>
      </c>
      <c r="BP18" s="565"/>
      <c r="BQ18" s="565"/>
      <c r="BR18" s="565"/>
      <c r="BS18" s="565"/>
      <c r="BT18" s="565"/>
      <c r="BU18" s="565"/>
      <c r="BV18" s="565"/>
      <c r="BW18" s="565"/>
      <c r="BX18" s="565"/>
      <c r="BY18" s="565"/>
      <c r="BZ18" s="565"/>
      <c r="CA18" s="565"/>
      <c r="CB18" s="565"/>
      <c r="CC18" s="565"/>
      <c r="CD18" s="565"/>
      <c r="CE18" s="565"/>
      <c r="CF18" s="565"/>
      <c r="CG18" s="565"/>
      <c r="CH18" s="565"/>
      <c r="CI18" s="565"/>
      <c r="CJ18" s="565"/>
      <c r="CK18" s="565"/>
      <c r="CL18" s="565"/>
      <c r="CM18" s="565"/>
      <c r="CN18" s="565"/>
      <c r="CO18" s="565"/>
      <c r="CP18" s="565"/>
      <c r="CQ18" s="565"/>
      <c r="CR18" s="565"/>
      <c r="CS18" s="565"/>
      <c r="CT18" s="565"/>
      <c r="CU18" s="565"/>
      <c r="CV18" s="565"/>
      <c r="CW18" s="565"/>
      <c r="CX18" s="565"/>
      <c r="CY18" s="565"/>
      <c r="CZ18" s="565"/>
      <c r="DA18" s="565"/>
      <c r="DB18" s="565"/>
      <c r="DC18" s="565"/>
      <c r="DD18" s="566"/>
    </row>
    <row r="19" spans="1:108" ht="26.25" customHeight="1" x14ac:dyDescent="0.2">
      <c r="A19" s="579">
        <v>1</v>
      </c>
      <c r="B19" s="580"/>
      <c r="C19" s="580"/>
      <c r="D19" s="580"/>
      <c r="E19" s="580"/>
      <c r="F19" s="581" t="s">
        <v>702</v>
      </c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1"/>
      <c r="AF19" s="581"/>
      <c r="AG19" s="176" t="s">
        <v>751</v>
      </c>
      <c r="AH19" s="176"/>
      <c r="AI19" s="176"/>
      <c r="AJ19" s="176"/>
      <c r="AK19" s="176"/>
      <c r="AL19" s="176"/>
      <c r="AM19" s="176"/>
      <c r="AN19" s="176"/>
      <c r="AO19" s="176"/>
      <c r="AP19" s="176"/>
      <c r="AQ19" s="176" t="s">
        <v>703</v>
      </c>
      <c r="AR19" s="176"/>
      <c r="AS19" s="176"/>
      <c r="AT19" s="176"/>
      <c r="AU19" s="176"/>
      <c r="AV19" s="176"/>
      <c r="AW19" s="176"/>
      <c r="AX19" s="176"/>
      <c r="AY19" s="176"/>
      <c r="AZ19" s="176"/>
      <c r="BA19" s="561"/>
      <c r="BB19" s="561"/>
      <c r="BC19" s="561"/>
      <c r="BD19" s="561"/>
      <c r="BE19" s="561"/>
      <c r="BF19" s="561"/>
      <c r="BG19" s="561"/>
      <c r="BH19" s="561"/>
      <c r="BI19" s="561"/>
      <c r="BJ19" s="561"/>
      <c r="BK19" s="561"/>
      <c r="BL19" s="561"/>
      <c r="BM19" s="561"/>
      <c r="BN19" s="561"/>
      <c r="BO19" s="563"/>
      <c r="BP19" s="563"/>
      <c r="BQ19" s="563"/>
      <c r="BR19" s="563"/>
      <c r="BS19" s="563"/>
      <c r="BT19" s="563"/>
      <c r="BU19" s="563"/>
      <c r="BV19" s="563"/>
      <c r="BW19" s="563"/>
      <c r="BX19" s="563"/>
      <c r="BY19" s="563"/>
      <c r="BZ19" s="563"/>
      <c r="CA19" s="563"/>
      <c r="CB19" s="563"/>
      <c r="CC19" s="563"/>
      <c r="CD19" s="563"/>
      <c r="CE19" s="563"/>
      <c r="CF19" s="563"/>
      <c r="CG19" s="563"/>
      <c r="CH19" s="563"/>
      <c r="CI19" s="563"/>
      <c r="CJ19" s="563"/>
      <c r="CK19" s="563"/>
      <c r="CL19" s="563"/>
      <c r="CM19" s="563"/>
      <c r="CN19" s="563"/>
      <c r="CO19" s="563"/>
      <c r="CP19" s="563"/>
      <c r="CQ19" s="563"/>
      <c r="CR19" s="563"/>
      <c r="CS19" s="563"/>
      <c r="CT19" s="563"/>
      <c r="CU19" s="563"/>
      <c r="CV19" s="563"/>
      <c r="CW19" s="563"/>
      <c r="CX19" s="563"/>
      <c r="CY19" s="563"/>
      <c r="CZ19" s="563"/>
      <c r="DA19" s="563"/>
      <c r="DB19" s="563"/>
      <c r="DC19" s="563"/>
      <c r="DD19" s="564"/>
    </row>
    <row r="20" spans="1:108" ht="26.25" customHeight="1" x14ac:dyDescent="0.2">
      <c r="A20" s="579">
        <v>2</v>
      </c>
      <c r="B20" s="580"/>
      <c r="C20" s="580"/>
      <c r="D20" s="580"/>
      <c r="E20" s="580"/>
      <c r="F20" s="581" t="s">
        <v>705</v>
      </c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1"/>
      <c r="AF20" s="581"/>
      <c r="AG20" s="176" t="s">
        <v>752</v>
      </c>
      <c r="AH20" s="176"/>
      <c r="AI20" s="176"/>
      <c r="AJ20" s="176"/>
      <c r="AK20" s="176"/>
      <c r="AL20" s="176"/>
      <c r="AM20" s="176"/>
      <c r="AN20" s="176"/>
      <c r="AO20" s="176"/>
      <c r="AP20" s="176"/>
      <c r="AQ20" s="176" t="s">
        <v>704</v>
      </c>
      <c r="AR20" s="176"/>
      <c r="AS20" s="176"/>
      <c r="AT20" s="176"/>
      <c r="AU20" s="176"/>
      <c r="AV20" s="176"/>
      <c r="AW20" s="176"/>
      <c r="AX20" s="176"/>
      <c r="AY20" s="176"/>
      <c r="AZ20" s="176"/>
      <c r="BA20" s="561"/>
      <c r="BB20" s="561"/>
      <c r="BC20" s="561"/>
      <c r="BD20" s="561"/>
      <c r="BE20" s="561"/>
      <c r="BF20" s="561"/>
      <c r="BG20" s="561"/>
      <c r="BH20" s="561"/>
      <c r="BI20" s="561"/>
      <c r="BJ20" s="561"/>
      <c r="BK20" s="561"/>
      <c r="BL20" s="561"/>
      <c r="BM20" s="561"/>
      <c r="BN20" s="561"/>
      <c r="BO20" s="563"/>
      <c r="BP20" s="563"/>
      <c r="BQ20" s="563"/>
      <c r="BR20" s="563"/>
      <c r="BS20" s="563"/>
      <c r="BT20" s="563"/>
      <c r="BU20" s="563"/>
      <c r="BV20" s="563"/>
      <c r="BW20" s="563"/>
      <c r="BX20" s="563"/>
      <c r="BY20" s="563"/>
      <c r="BZ20" s="563"/>
      <c r="CA20" s="563"/>
      <c r="CB20" s="563"/>
      <c r="CC20" s="563"/>
      <c r="CD20" s="563"/>
      <c r="CE20" s="563"/>
      <c r="CF20" s="563"/>
      <c r="CG20" s="563"/>
      <c r="CH20" s="563"/>
      <c r="CI20" s="563"/>
      <c r="CJ20" s="563"/>
      <c r="CK20" s="563"/>
      <c r="CL20" s="563"/>
      <c r="CM20" s="563"/>
      <c r="CN20" s="563"/>
      <c r="CO20" s="563"/>
      <c r="CP20" s="563"/>
      <c r="CQ20" s="563"/>
      <c r="CR20" s="563"/>
      <c r="CS20" s="563"/>
      <c r="CT20" s="563"/>
      <c r="CU20" s="563"/>
      <c r="CV20" s="563"/>
      <c r="CW20" s="563"/>
      <c r="CX20" s="563"/>
      <c r="CY20" s="563"/>
      <c r="CZ20" s="563"/>
      <c r="DA20" s="563"/>
      <c r="DB20" s="563"/>
      <c r="DC20" s="563"/>
      <c r="DD20" s="564"/>
    </row>
    <row r="21" spans="1:108" ht="26.25" customHeight="1" x14ac:dyDescent="0.2">
      <c r="A21" s="579">
        <v>3</v>
      </c>
      <c r="B21" s="580"/>
      <c r="C21" s="580"/>
      <c r="D21" s="580"/>
      <c r="E21" s="580"/>
      <c r="F21" s="581" t="s">
        <v>706</v>
      </c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1"/>
      <c r="Z21" s="581"/>
      <c r="AA21" s="581"/>
      <c r="AB21" s="581"/>
      <c r="AC21" s="581"/>
      <c r="AD21" s="581"/>
      <c r="AE21" s="581"/>
      <c r="AF21" s="581"/>
      <c r="AG21" s="176" t="s">
        <v>749</v>
      </c>
      <c r="AH21" s="176"/>
      <c r="AI21" s="176"/>
      <c r="AJ21" s="176"/>
      <c r="AK21" s="176"/>
      <c r="AL21" s="176"/>
      <c r="AM21" s="176"/>
      <c r="AN21" s="176"/>
      <c r="AO21" s="176"/>
      <c r="AP21" s="176"/>
      <c r="AQ21" s="176" t="s">
        <v>704</v>
      </c>
      <c r="AR21" s="176"/>
      <c r="AS21" s="176"/>
      <c r="AT21" s="176"/>
      <c r="AU21" s="176"/>
      <c r="AV21" s="176"/>
      <c r="AW21" s="176"/>
      <c r="AX21" s="176"/>
      <c r="AY21" s="176"/>
      <c r="AZ21" s="176"/>
      <c r="BA21" s="561"/>
      <c r="BB21" s="561"/>
      <c r="BC21" s="561"/>
      <c r="BD21" s="561"/>
      <c r="BE21" s="561"/>
      <c r="BF21" s="561"/>
      <c r="BG21" s="561"/>
      <c r="BH21" s="561"/>
      <c r="BI21" s="561"/>
      <c r="BJ21" s="561"/>
      <c r="BK21" s="561"/>
      <c r="BL21" s="561"/>
      <c r="BM21" s="561"/>
      <c r="BN21" s="561"/>
      <c r="BO21" s="563"/>
      <c r="BP21" s="563"/>
      <c r="BQ21" s="563"/>
      <c r="BR21" s="563"/>
      <c r="BS21" s="563"/>
      <c r="BT21" s="563"/>
      <c r="BU21" s="563"/>
      <c r="BV21" s="563"/>
      <c r="BW21" s="563"/>
      <c r="BX21" s="563"/>
      <c r="BY21" s="563"/>
      <c r="BZ21" s="563"/>
      <c r="CA21" s="563"/>
      <c r="CB21" s="563"/>
      <c r="CC21" s="563"/>
      <c r="CD21" s="563"/>
      <c r="CE21" s="563"/>
      <c r="CF21" s="563"/>
      <c r="CG21" s="563"/>
      <c r="CH21" s="563"/>
      <c r="CI21" s="563"/>
      <c r="CJ21" s="563"/>
      <c r="CK21" s="563"/>
      <c r="CL21" s="563"/>
      <c r="CM21" s="563"/>
      <c r="CN21" s="563"/>
      <c r="CO21" s="563"/>
      <c r="CP21" s="563"/>
      <c r="CQ21" s="563"/>
      <c r="CR21" s="563"/>
      <c r="CS21" s="563"/>
      <c r="CT21" s="563"/>
      <c r="CU21" s="563"/>
      <c r="CV21" s="563"/>
      <c r="CW21" s="563"/>
      <c r="CX21" s="563"/>
      <c r="CY21" s="563"/>
      <c r="CZ21" s="563"/>
      <c r="DA21" s="563"/>
      <c r="DB21" s="563"/>
      <c r="DC21" s="563"/>
      <c r="DD21" s="564"/>
    </row>
    <row r="22" spans="1:108" ht="26.25" customHeight="1" thickBot="1" x14ac:dyDescent="0.25">
      <c r="A22" s="586">
        <v>4</v>
      </c>
      <c r="B22" s="587"/>
      <c r="C22" s="587"/>
      <c r="D22" s="587"/>
      <c r="E22" s="587"/>
      <c r="F22" s="588" t="s">
        <v>707</v>
      </c>
      <c r="G22" s="588"/>
      <c r="H22" s="588"/>
      <c r="I22" s="588"/>
      <c r="J22" s="588"/>
      <c r="K22" s="588"/>
      <c r="L22" s="588"/>
      <c r="M22" s="588"/>
      <c r="N22" s="588"/>
      <c r="O22" s="588"/>
      <c r="P22" s="588"/>
      <c r="Q22" s="588"/>
      <c r="R22" s="588"/>
      <c r="S22" s="588"/>
      <c r="T22" s="588"/>
      <c r="U22" s="588"/>
      <c r="V22" s="588"/>
      <c r="W22" s="588"/>
      <c r="X22" s="588"/>
      <c r="Y22" s="588"/>
      <c r="Z22" s="588"/>
      <c r="AA22" s="588"/>
      <c r="AB22" s="588"/>
      <c r="AC22" s="588"/>
      <c r="AD22" s="588"/>
      <c r="AE22" s="588"/>
      <c r="AF22" s="588"/>
      <c r="AG22" s="589" t="s">
        <v>750</v>
      </c>
      <c r="AH22" s="589"/>
      <c r="AI22" s="589"/>
      <c r="AJ22" s="589"/>
      <c r="AK22" s="589"/>
      <c r="AL22" s="589"/>
      <c r="AM22" s="589"/>
      <c r="AN22" s="589"/>
      <c r="AO22" s="589"/>
      <c r="AP22" s="589"/>
      <c r="AQ22" s="589" t="s">
        <v>708</v>
      </c>
      <c r="AR22" s="589"/>
      <c r="AS22" s="589"/>
      <c r="AT22" s="589"/>
      <c r="AU22" s="589"/>
      <c r="AV22" s="589"/>
      <c r="AW22" s="589"/>
      <c r="AX22" s="589"/>
      <c r="AY22" s="589"/>
      <c r="AZ22" s="589"/>
      <c r="BA22" s="590"/>
      <c r="BB22" s="590"/>
      <c r="BC22" s="590"/>
      <c r="BD22" s="590"/>
      <c r="BE22" s="590"/>
      <c r="BF22" s="590"/>
      <c r="BG22" s="590"/>
      <c r="BH22" s="590"/>
      <c r="BI22" s="590"/>
      <c r="BJ22" s="590"/>
      <c r="BK22" s="590"/>
      <c r="BL22" s="590"/>
      <c r="BM22" s="590"/>
      <c r="BN22" s="590"/>
      <c r="BO22" s="584"/>
      <c r="BP22" s="584"/>
      <c r="BQ22" s="584"/>
      <c r="BR22" s="584"/>
      <c r="BS22" s="584"/>
      <c r="BT22" s="584"/>
      <c r="BU22" s="584"/>
      <c r="BV22" s="584"/>
      <c r="BW22" s="584"/>
      <c r="BX22" s="584"/>
      <c r="BY22" s="584"/>
      <c r="BZ22" s="584"/>
      <c r="CA22" s="584"/>
      <c r="CB22" s="584"/>
      <c r="CC22" s="584"/>
      <c r="CD22" s="584"/>
      <c r="CE22" s="584"/>
      <c r="CF22" s="584"/>
      <c r="CG22" s="584"/>
      <c r="CH22" s="584"/>
      <c r="CI22" s="584"/>
      <c r="CJ22" s="584"/>
      <c r="CK22" s="584"/>
      <c r="CL22" s="584"/>
      <c r="CM22" s="584"/>
      <c r="CN22" s="584"/>
      <c r="CO22" s="584"/>
      <c r="CP22" s="584"/>
      <c r="CQ22" s="584"/>
      <c r="CR22" s="584"/>
      <c r="CS22" s="584"/>
      <c r="CT22" s="584"/>
      <c r="CU22" s="584"/>
      <c r="CV22" s="584"/>
      <c r="CW22" s="584"/>
      <c r="CX22" s="584"/>
      <c r="CY22" s="584"/>
      <c r="CZ22" s="584"/>
      <c r="DA22" s="584"/>
      <c r="DB22" s="584"/>
      <c r="DC22" s="584"/>
      <c r="DD22" s="585"/>
    </row>
    <row r="23" spans="1:108" x14ac:dyDescent="0.2">
      <c r="DD23" s="3"/>
    </row>
    <row r="24" spans="1:108" x14ac:dyDescent="0.2">
      <c r="B24" s="5" t="s">
        <v>242</v>
      </c>
    </row>
  </sheetData>
  <mergeCells count="51">
    <mergeCell ref="F19:AF19"/>
    <mergeCell ref="A21:E21"/>
    <mergeCell ref="F21:AF21"/>
    <mergeCell ref="AG20:AP20"/>
    <mergeCell ref="AQ17:AZ17"/>
    <mergeCell ref="A18:E18"/>
    <mergeCell ref="A19:E19"/>
    <mergeCell ref="AQ18:AZ18"/>
    <mergeCell ref="AG18:AP18"/>
    <mergeCell ref="AG19:AP19"/>
    <mergeCell ref="BM5:DD5"/>
    <mergeCell ref="CS8:CV8"/>
    <mergeCell ref="BO22:DD22"/>
    <mergeCell ref="A22:E22"/>
    <mergeCell ref="F22:AF22"/>
    <mergeCell ref="AG22:AP22"/>
    <mergeCell ref="AQ22:AZ22"/>
    <mergeCell ref="BA22:BN22"/>
    <mergeCell ref="A16:E17"/>
    <mergeCell ref="F16:AF17"/>
    <mergeCell ref="CH8:CR8"/>
    <mergeCell ref="BZ8:CA8"/>
    <mergeCell ref="BO16:DD17"/>
    <mergeCell ref="AG14:AI14"/>
    <mergeCell ref="AG21:AP21"/>
    <mergeCell ref="F18:AF18"/>
    <mergeCell ref="A4:DD4"/>
    <mergeCell ref="BO20:DD20"/>
    <mergeCell ref="AQ19:AZ19"/>
    <mergeCell ref="AQ20:AZ20"/>
    <mergeCell ref="AG16:AZ16"/>
    <mergeCell ref="CW8:CY8"/>
    <mergeCell ref="R14:AB14"/>
    <mergeCell ref="AC14:AF14"/>
    <mergeCell ref="CB8:CD8"/>
    <mergeCell ref="CE8:CG8"/>
    <mergeCell ref="AN12:CH12"/>
    <mergeCell ref="BA16:BN17"/>
    <mergeCell ref="AG17:AP17"/>
    <mergeCell ref="A20:E20"/>
    <mergeCell ref="F20:AF20"/>
    <mergeCell ref="CA6:DD6"/>
    <mergeCell ref="BA21:BN21"/>
    <mergeCell ref="AQ21:AZ21"/>
    <mergeCell ref="BA20:BN20"/>
    <mergeCell ref="CA7:DD7"/>
    <mergeCell ref="BO21:DD21"/>
    <mergeCell ref="BO18:DD18"/>
    <mergeCell ref="BO19:DD19"/>
    <mergeCell ref="BA18:BN18"/>
    <mergeCell ref="BA19:BN19"/>
  </mergeCells>
  <pageMargins left="0.78740157480314965" right="0.35433070866141736" top="0.59055118110236227" bottom="0.39370078740157483" header="0.19685039370078741" footer="0.1968503937007874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S85"/>
  <sheetViews>
    <sheetView tabSelected="1" view="pageBreakPreview" zoomScale="80" zoomScaleNormal="120" zoomScaleSheetLayoutView="80" workbookViewId="0">
      <selection activeCell="CN38" sqref="CN38:DA38"/>
    </sheetView>
  </sheetViews>
  <sheetFormatPr defaultColWidth="0.85546875" defaultRowHeight="12.75" outlineLevelCol="1" x14ac:dyDescent="0.2"/>
  <cols>
    <col min="1" max="63" width="0.85546875" style="18"/>
    <col min="64" max="77" width="0.85546875" style="18" hidden="1" customWidth="1" outlineLevel="1"/>
    <col min="78" max="78" width="0.85546875" style="18" collapsed="1"/>
    <col min="79" max="305" width="0.85546875" style="18"/>
    <col min="306" max="333" width="0.85546875" style="18" customWidth="1"/>
    <col min="334" max="561" width="0.85546875" style="18"/>
    <col min="562" max="589" width="0.85546875" style="18" customWidth="1"/>
    <col min="590" max="817" width="0.85546875" style="18"/>
    <col min="818" max="845" width="0.85546875" style="18" customWidth="1"/>
    <col min="846" max="1073" width="0.85546875" style="18"/>
    <col min="1074" max="1101" width="0.85546875" style="18" customWidth="1"/>
    <col min="1102" max="1329" width="0.85546875" style="18"/>
    <col min="1330" max="1357" width="0.85546875" style="18" customWidth="1"/>
    <col min="1358" max="1585" width="0.85546875" style="18"/>
    <col min="1586" max="1613" width="0.85546875" style="18" customWidth="1"/>
    <col min="1614" max="1841" width="0.85546875" style="18"/>
    <col min="1842" max="1869" width="0.85546875" style="18" customWidth="1"/>
    <col min="1870" max="2097" width="0.85546875" style="18"/>
    <col min="2098" max="2125" width="0.85546875" style="18" customWidth="1"/>
    <col min="2126" max="2353" width="0.85546875" style="18"/>
    <col min="2354" max="2381" width="0.85546875" style="18" customWidth="1"/>
    <col min="2382" max="2609" width="0.85546875" style="18"/>
    <col min="2610" max="2637" width="0.85546875" style="18" customWidth="1"/>
    <col min="2638" max="2865" width="0.85546875" style="18"/>
    <col min="2866" max="2893" width="0.85546875" style="18" customWidth="1"/>
    <col min="2894" max="3121" width="0.85546875" style="18"/>
    <col min="3122" max="3149" width="0.85546875" style="18" customWidth="1"/>
    <col min="3150" max="3377" width="0.85546875" style="18"/>
    <col min="3378" max="3405" width="0.85546875" style="18" customWidth="1"/>
    <col min="3406" max="3633" width="0.85546875" style="18"/>
    <col min="3634" max="3661" width="0.85546875" style="18" customWidth="1"/>
    <col min="3662" max="3889" width="0.85546875" style="18"/>
    <col min="3890" max="3917" width="0.85546875" style="18" customWidth="1"/>
    <col min="3918" max="4145" width="0.85546875" style="18"/>
    <col min="4146" max="4173" width="0.85546875" style="18" customWidth="1"/>
    <col min="4174" max="4401" width="0.85546875" style="18"/>
    <col min="4402" max="4429" width="0.85546875" style="18" customWidth="1"/>
    <col min="4430" max="4657" width="0.85546875" style="18"/>
    <col min="4658" max="4685" width="0.85546875" style="18" customWidth="1"/>
    <col min="4686" max="4913" width="0.85546875" style="18"/>
    <col min="4914" max="4941" width="0.85546875" style="18" customWidth="1"/>
    <col min="4942" max="5169" width="0.85546875" style="18"/>
    <col min="5170" max="5197" width="0.85546875" style="18" customWidth="1"/>
    <col min="5198" max="5425" width="0.85546875" style="18"/>
    <col min="5426" max="5453" width="0.85546875" style="18" customWidth="1"/>
    <col min="5454" max="5681" width="0.85546875" style="18"/>
    <col min="5682" max="5709" width="0.85546875" style="18" customWidth="1"/>
    <col min="5710" max="5937" width="0.85546875" style="18"/>
    <col min="5938" max="5965" width="0.85546875" style="18" customWidth="1"/>
    <col min="5966" max="6193" width="0.85546875" style="18"/>
    <col min="6194" max="6221" width="0.85546875" style="18" customWidth="1"/>
    <col min="6222" max="6449" width="0.85546875" style="18"/>
    <col min="6450" max="6477" width="0.85546875" style="18" customWidth="1"/>
    <col min="6478" max="6705" width="0.85546875" style="18"/>
    <col min="6706" max="6733" width="0.85546875" style="18" customWidth="1"/>
    <col min="6734" max="6961" width="0.85546875" style="18"/>
    <col min="6962" max="6989" width="0.85546875" style="18" customWidth="1"/>
    <col min="6990" max="7217" width="0.85546875" style="18"/>
    <col min="7218" max="7245" width="0.85546875" style="18" customWidth="1"/>
    <col min="7246" max="7473" width="0.85546875" style="18"/>
    <col min="7474" max="7501" width="0.85546875" style="18" customWidth="1"/>
    <col min="7502" max="7729" width="0.85546875" style="18"/>
    <col min="7730" max="7757" width="0.85546875" style="18" customWidth="1"/>
    <col min="7758" max="7985" width="0.85546875" style="18"/>
    <col min="7986" max="8013" width="0.85546875" style="18" customWidth="1"/>
    <col min="8014" max="8241" width="0.85546875" style="18"/>
    <col min="8242" max="8269" width="0.85546875" style="18" customWidth="1"/>
    <col min="8270" max="8497" width="0.85546875" style="18"/>
    <col min="8498" max="8525" width="0.85546875" style="18" customWidth="1"/>
    <col min="8526" max="8753" width="0.85546875" style="18"/>
    <col min="8754" max="8781" width="0.85546875" style="18" customWidth="1"/>
    <col min="8782" max="9009" width="0.85546875" style="18"/>
    <col min="9010" max="9037" width="0.85546875" style="18" customWidth="1"/>
    <col min="9038" max="9265" width="0.85546875" style="18"/>
    <col min="9266" max="9293" width="0.85546875" style="18" customWidth="1"/>
    <col min="9294" max="9521" width="0.85546875" style="18"/>
    <col min="9522" max="9549" width="0.85546875" style="18" customWidth="1"/>
    <col min="9550" max="9777" width="0.85546875" style="18"/>
    <col min="9778" max="9805" width="0.85546875" style="18" customWidth="1"/>
    <col min="9806" max="10033" width="0.85546875" style="18"/>
    <col min="10034" max="10061" width="0.85546875" style="18" customWidth="1"/>
    <col min="10062" max="10289" width="0.85546875" style="18"/>
    <col min="10290" max="10317" width="0.85546875" style="18" customWidth="1"/>
    <col min="10318" max="10545" width="0.85546875" style="18"/>
    <col min="10546" max="10573" width="0.85546875" style="18" customWidth="1"/>
    <col min="10574" max="10801" width="0.85546875" style="18"/>
    <col min="10802" max="10829" width="0.85546875" style="18" customWidth="1"/>
    <col min="10830" max="11057" width="0.85546875" style="18"/>
    <col min="11058" max="11085" width="0.85546875" style="18" customWidth="1"/>
    <col min="11086" max="11313" width="0.85546875" style="18"/>
    <col min="11314" max="11341" width="0.85546875" style="18" customWidth="1"/>
    <col min="11342" max="11569" width="0.85546875" style="18"/>
    <col min="11570" max="11597" width="0.85546875" style="18" customWidth="1"/>
    <col min="11598" max="11825" width="0.85546875" style="18"/>
    <col min="11826" max="11853" width="0.85546875" style="18" customWidth="1"/>
    <col min="11854" max="12081" width="0.85546875" style="18"/>
    <col min="12082" max="12109" width="0.85546875" style="18" customWidth="1"/>
    <col min="12110" max="12337" width="0.85546875" style="18"/>
    <col min="12338" max="12365" width="0.85546875" style="18" customWidth="1"/>
    <col min="12366" max="12593" width="0.85546875" style="18"/>
    <col min="12594" max="12621" width="0.85546875" style="18" customWidth="1"/>
    <col min="12622" max="12849" width="0.85546875" style="18"/>
    <col min="12850" max="12877" width="0.85546875" style="18" customWidth="1"/>
    <col min="12878" max="13105" width="0.85546875" style="18"/>
    <col min="13106" max="13133" width="0.85546875" style="18" customWidth="1"/>
    <col min="13134" max="13361" width="0.85546875" style="18"/>
    <col min="13362" max="13389" width="0.85546875" style="18" customWidth="1"/>
    <col min="13390" max="13617" width="0.85546875" style="18"/>
    <col min="13618" max="13645" width="0.85546875" style="18" customWidth="1"/>
    <col min="13646" max="13873" width="0.85546875" style="18"/>
    <col min="13874" max="13901" width="0.85546875" style="18" customWidth="1"/>
    <col min="13902" max="14129" width="0.85546875" style="18"/>
    <col min="14130" max="14157" width="0.85546875" style="18" customWidth="1"/>
    <col min="14158" max="14385" width="0.85546875" style="18"/>
    <col min="14386" max="14413" width="0.85546875" style="18" customWidth="1"/>
    <col min="14414" max="14641" width="0.85546875" style="18"/>
    <col min="14642" max="14669" width="0.85546875" style="18" customWidth="1"/>
    <col min="14670" max="14897" width="0.85546875" style="18"/>
    <col min="14898" max="14925" width="0.85546875" style="18" customWidth="1"/>
    <col min="14926" max="15153" width="0.85546875" style="18"/>
    <col min="15154" max="15181" width="0.85546875" style="18" customWidth="1"/>
    <col min="15182" max="15409" width="0.85546875" style="18"/>
    <col min="15410" max="15437" width="0.85546875" style="18" customWidth="1"/>
    <col min="15438" max="15665" width="0.85546875" style="18"/>
    <col min="15666" max="15693" width="0.85546875" style="18" customWidth="1"/>
    <col min="15694" max="15921" width="0.85546875" style="18"/>
    <col min="15922" max="15949" width="0.85546875" style="18" customWidth="1"/>
    <col min="15950" max="16177" width="0.85546875" style="18"/>
    <col min="16178" max="16205" width="0.85546875" style="18" customWidth="1"/>
    <col min="16206" max="16384" width="0.85546875" style="18"/>
  </cols>
  <sheetData>
    <row r="1" spans="1:147" ht="33.75" customHeight="1" x14ac:dyDescent="0.2">
      <c r="CQ1" s="367" t="s">
        <v>340</v>
      </c>
      <c r="CR1" s="367"/>
      <c r="CS1" s="367"/>
      <c r="CT1" s="367"/>
      <c r="CU1" s="367"/>
      <c r="CV1" s="367"/>
      <c r="CW1" s="367"/>
      <c r="CX1" s="367"/>
      <c r="CY1" s="367"/>
      <c r="CZ1" s="367"/>
      <c r="DA1" s="367"/>
      <c r="DB1" s="367"/>
      <c r="DC1" s="367"/>
      <c r="DD1" s="367"/>
      <c r="DE1" s="367"/>
      <c r="DF1" s="367"/>
      <c r="DG1" s="367"/>
      <c r="DH1" s="367"/>
      <c r="DI1" s="367"/>
      <c r="DJ1" s="367"/>
      <c r="DK1" s="367"/>
      <c r="DL1" s="367"/>
      <c r="DM1" s="367"/>
      <c r="DN1" s="367"/>
      <c r="DO1" s="367"/>
    </row>
    <row r="3" spans="1:147" s="4" customFormat="1" ht="28.5" customHeight="1" x14ac:dyDescent="0.25">
      <c r="A3" s="610" t="s">
        <v>339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610"/>
      <c r="AW3" s="610"/>
      <c r="AX3" s="610"/>
      <c r="AY3" s="610"/>
      <c r="AZ3" s="610"/>
      <c r="BA3" s="610"/>
      <c r="BB3" s="610"/>
      <c r="BC3" s="610"/>
      <c r="BD3" s="610"/>
      <c r="BE3" s="610"/>
      <c r="BF3" s="610"/>
      <c r="BG3" s="610"/>
      <c r="BH3" s="610"/>
      <c r="BI3" s="610"/>
      <c r="BJ3" s="610"/>
      <c r="BK3" s="610"/>
      <c r="BL3" s="610"/>
      <c r="BM3" s="610"/>
      <c r="BN3" s="610"/>
      <c r="BO3" s="610"/>
      <c r="BP3" s="610"/>
      <c r="BQ3" s="610"/>
      <c r="BR3" s="610"/>
      <c r="BS3" s="610"/>
      <c r="BT3" s="610"/>
      <c r="BU3" s="610"/>
      <c r="BV3" s="610"/>
      <c r="BW3" s="610"/>
      <c r="BX3" s="610"/>
      <c r="BY3" s="610"/>
      <c r="BZ3" s="610"/>
      <c r="CA3" s="610"/>
      <c r="CB3" s="610"/>
      <c r="CC3" s="610"/>
      <c r="CD3" s="610"/>
      <c r="CE3" s="610"/>
      <c r="CF3" s="610"/>
      <c r="CG3" s="610"/>
      <c r="CH3" s="610"/>
      <c r="CI3" s="610"/>
      <c r="CJ3" s="610"/>
      <c r="CK3" s="610"/>
      <c r="CL3" s="610"/>
      <c r="CM3" s="610"/>
      <c r="CN3" s="610"/>
      <c r="CO3" s="610"/>
      <c r="CP3" s="610"/>
      <c r="CQ3" s="610"/>
      <c r="CR3" s="610"/>
      <c r="CS3" s="610"/>
      <c r="CT3" s="610"/>
      <c r="CU3" s="610"/>
      <c r="CV3" s="610"/>
      <c r="CW3" s="610"/>
      <c r="CX3" s="610"/>
      <c r="CY3" s="610"/>
      <c r="CZ3" s="610"/>
      <c r="DA3" s="610"/>
      <c r="DB3" s="610"/>
      <c r="DC3" s="610"/>
      <c r="DD3" s="610"/>
      <c r="DE3" s="610"/>
      <c r="DF3" s="610"/>
      <c r="DG3" s="610"/>
      <c r="DH3" s="610"/>
      <c r="DI3" s="610"/>
      <c r="DJ3" s="610"/>
      <c r="DK3" s="610"/>
      <c r="DL3" s="610"/>
      <c r="DM3" s="610"/>
      <c r="DN3" s="610"/>
      <c r="DO3" s="610"/>
    </row>
    <row r="5" spans="1:147" ht="46.5" customHeight="1" x14ac:dyDescent="0.2"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805" t="str">
        <f>'1.1'!IC3</f>
        <v>УТВЕРЖДАЮ:
Директор Петрозаводского филиала                                                          ООО "Энерго защита"</v>
      </c>
      <c r="CS5" s="805"/>
      <c r="CT5" s="805"/>
      <c r="CU5" s="805"/>
      <c r="CV5" s="805"/>
      <c r="CW5" s="805"/>
      <c r="CX5" s="805"/>
      <c r="CY5" s="805"/>
      <c r="CZ5" s="805"/>
      <c r="DA5" s="805"/>
      <c r="DB5" s="805"/>
      <c r="DC5" s="805"/>
      <c r="DD5" s="805"/>
      <c r="DE5" s="805"/>
      <c r="DF5" s="805"/>
      <c r="DG5" s="805"/>
      <c r="DH5" s="805"/>
      <c r="DI5" s="805"/>
      <c r="DJ5" s="805"/>
      <c r="DK5" s="805"/>
      <c r="DL5" s="805"/>
      <c r="DM5" s="805"/>
      <c r="DN5" s="805"/>
      <c r="DO5" s="805"/>
      <c r="DP5" s="805"/>
      <c r="DQ5" s="805"/>
      <c r="DR5" s="805"/>
      <c r="DS5" s="805"/>
      <c r="DT5" s="805"/>
      <c r="DU5" s="805"/>
      <c r="DV5" s="805"/>
      <c r="DW5" s="805"/>
      <c r="DX5" s="805"/>
      <c r="DY5" s="805"/>
      <c r="DZ5" s="805"/>
      <c r="EA5" s="805"/>
      <c r="EB5" s="805"/>
      <c r="EC5" s="805"/>
      <c r="ED5" s="805"/>
      <c r="EE5" s="805"/>
      <c r="EF5" s="805"/>
      <c r="EG5" s="805"/>
      <c r="EH5" s="805"/>
      <c r="EI5" s="805"/>
      <c r="EJ5" s="805"/>
      <c r="EK5" s="805"/>
      <c r="EL5" s="805"/>
      <c r="EM5" s="805"/>
      <c r="EN5" s="805"/>
      <c r="EO5" s="805"/>
      <c r="EP5" s="805"/>
      <c r="EQ5" s="805"/>
    </row>
    <row r="6" spans="1:147" ht="19.5" customHeight="1" x14ac:dyDescent="0.2"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R6" s="104"/>
      <c r="CS6" s="104"/>
      <c r="CT6" s="104"/>
      <c r="CU6" s="104"/>
      <c r="CV6" s="104"/>
      <c r="CW6" s="582" t="str">
        <f>'1.1'!IC4</f>
        <v>А.А. Воробьев</v>
      </c>
      <c r="CX6" s="582"/>
      <c r="CY6" s="582"/>
      <c r="CZ6" s="582"/>
      <c r="DA6" s="582"/>
      <c r="DB6" s="582"/>
      <c r="DC6" s="582"/>
      <c r="DD6" s="582"/>
      <c r="DE6" s="582"/>
      <c r="DF6" s="582"/>
      <c r="DG6" s="582"/>
      <c r="DH6" s="582"/>
      <c r="DI6" s="582"/>
      <c r="DJ6" s="582"/>
      <c r="DK6" s="582"/>
      <c r="DL6" s="582"/>
      <c r="DM6" s="582"/>
      <c r="DN6" s="582"/>
      <c r="DO6" s="582"/>
      <c r="DP6" s="582"/>
      <c r="DQ6" s="582"/>
      <c r="DR6" s="582"/>
      <c r="DS6" s="582"/>
      <c r="DT6" s="582"/>
      <c r="DU6" s="582"/>
      <c r="DV6" s="582"/>
      <c r="DW6" s="582"/>
      <c r="DX6" s="582"/>
      <c r="DY6" s="582"/>
      <c r="DZ6" s="582"/>
      <c r="EA6" s="582"/>
      <c r="EB6" s="582"/>
      <c r="EC6" s="582"/>
      <c r="ED6" s="582"/>
      <c r="EE6" s="582"/>
      <c r="EF6" s="582"/>
      <c r="EG6" s="582"/>
      <c r="EH6" s="582"/>
      <c r="EI6" s="582"/>
      <c r="EJ6" s="582"/>
      <c r="EK6" s="582"/>
      <c r="EL6" s="582"/>
      <c r="EM6" s="582"/>
      <c r="EN6" s="582"/>
      <c r="EO6" s="582"/>
      <c r="EP6" s="582"/>
      <c r="EQ6" s="582"/>
    </row>
    <row r="7" spans="1:147" s="1" customFormat="1" ht="12.75" customHeight="1" x14ac:dyDescent="0.2">
      <c r="CR7" s="101"/>
      <c r="CS7" s="101"/>
      <c r="CT7" s="101"/>
      <c r="CU7" s="101"/>
      <c r="CV7" s="101"/>
      <c r="CW7" s="806" t="s">
        <v>11</v>
      </c>
      <c r="CX7" s="806"/>
      <c r="CY7" s="806"/>
      <c r="CZ7" s="806"/>
      <c r="DA7" s="806"/>
      <c r="DB7" s="806"/>
      <c r="DC7" s="806"/>
      <c r="DD7" s="806"/>
      <c r="DE7" s="806"/>
      <c r="DF7" s="806"/>
      <c r="DG7" s="806"/>
      <c r="DH7" s="806"/>
      <c r="DI7" s="806"/>
      <c r="DJ7" s="806"/>
      <c r="DK7" s="806"/>
      <c r="DL7" s="806"/>
      <c r="DM7" s="806"/>
      <c r="DN7" s="806"/>
      <c r="DO7" s="806"/>
      <c r="DP7" s="806"/>
      <c r="DQ7" s="806"/>
      <c r="DR7" s="806"/>
      <c r="DS7" s="806"/>
      <c r="DT7" s="806"/>
      <c r="DU7" s="806"/>
      <c r="DV7" s="806"/>
      <c r="DW7" s="806"/>
      <c r="DX7" s="806"/>
      <c r="DY7" s="806"/>
      <c r="DZ7" s="806"/>
      <c r="EA7" s="806"/>
      <c r="EB7" s="806"/>
      <c r="EC7" s="806"/>
      <c r="ED7" s="806"/>
      <c r="EE7" s="806"/>
      <c r="EF7" s="806"/>
      <c r="EG7" s="806"/>
      <c r="EH7" s="806"/>
      <c r="EI7" s="806"/>
      <c r="EJ7" s="806"/>
      <c r="EK7" s="806"/>
      <c r="EL7" s="806"/>
      <c r="EM7" s="806"/>
      <c r="EN7" s="806"/>
      <c r="EO7" s="806"/>
      <c r="EP7" s="806"/>
      <c r="EQ7" s="806"/>
    </row>
    <row r="8" spans="1:147" ht="20.25" customHeight="1" x14ac:dyDescent="0.2"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8"/>
      <c r="DQ8" s="611" t="str">
        <f>'1.1'!ID6</f>
        <v>14</v>
      </c>
      <c r="DR8" s="612"/>
      <c r="DS8" s="612"/>
      <c r="DT8" s="622" t="s">
        <v>12</v>
      </c>
      <c r="DU8" s="622"/>
      <c r="DV8" s="611" t="str">
        <f>'1.1'!II6</f>
        <v>декабря</v>
      </c>
      <c r="DW8" s="612"/>
      <c r="DX8" s="612"/>
      <c r="DY8" s="612"/>
      <c r="DZ8" s="612"/>
      <c r="EA8" s="612"/>
      <c r="EB8" s="612"/>
      <c r="EC8" s="612"/>
      <c r="ED8" s="612"/>
      <c r="EE8" s="612"/>
      <c r="EF8" s="612"/>
      <c r="EG8" s="623">
        <v>20</v>
      </c>
      <c r="EH8" s="623"/>
      <c r="EI8" s="623"/>
      <c r="EJ8" s="620" t="str">
        <f>'1.1'!JQ6</f>
        <v>22</v>
      </c>
      <c r="EK8" s="621"/>
      <c r="EL8" s="621"/>
      <c r="EM8" s="109"/>
      <c r="EN8" s="110" t="s">
        <v>14</v>
      </c>
      <c r="EO8" s="109"/>
      <c r="EP8" s="109"/>
      <c r="EQ8" s="110"/>
    </row>
    <row r="9" spans="1:147" x14ac:dyDescent="0.2"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11" t="s">
        <v>13</v>
      </c>
    </row>
    <row r="10" spans="1:147" x14ac:dyDescent="0.2"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</row>
    <row r="11" spans="1:147" ht="13.5" thickBot="1" x14ac:dyDescent="0.25">
      <c r="EQ11" s="89" t="s">
        <v>5</v>
      </c>
    </row>
    <row r="12" spans="1:147" x14ac:dyDescent="0.2">
      <c r="A12" s="597" t="s">
        <v>98</v>
      </c>
      <c r="B12" s="598"/>
      <c r="C12" s="598"/>
      <c r="D12" s="598"/>
      <c r="E12" s="598"/>
      <c r="F12" s="598"/>
      <c r="G12" s="599"/>
      <c r="H12" s="603" t="s">
        <v>338</v>
      </c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  <c r="AM12" s="598"/>
      <c r="AN12" s="598"/>
      <c r="AO12" s="598"/>
      <c r="AP12" s="598"/>
      <c r="AQ12" s="598"/>
      <c r="AR12" s="598"/>
      <c r="AS12" s="598"/>
      <c r="AT12" s="598"/>
      <c r="AU12" s="598"/>
      <c r="AV12" s="598"/>
      <c r="AW12" s="598"/>
      <c r="AX12" s="598"/>
      <c r="AY12" s="598"/>
      <c r="AZ12" s="598"/>
      <c r="BA12" s="598"/>
      <c r="BB12" s="598"/>
      <c r="BC12" s="598"/>
      <c r="BD12" s="598"/>
      <c r="BE12" s="598"/>
      <c r="BF12" s="598"/>
      <c r="BG12" s="598"/>
      <c r="BH12" s="598"/>
      <c r="BI12" s="598"/>
      <c r="BJ12" s="598"/>
      <c r="BK12" s="599"/>
      <c r="BL12" s="605" t="s">
        <v>691</v>
      </c>
      <c r="BM12" s="606"/>
      <c r="BN12" s="606"/>
      <c r="BO12" s="606"/>
      <c r="BP12" s="606"/>
      <c r="BQ12" s="606"/>
      <c r="BR12" s="606"/>
      <c r="BS12" s="606"/>
      <c r="BT12" s="606"/>
      <c r="BU12" s="606"/>
      <c r="BV12" s="606"/>
      <c r="BW12" s="606"/>
      <c r="BX12" s="606"/>
      <c r="BY12" s="607"/>
      <c r="BZ12" s="605" t="s">
        <v>736</v>
      </c>
      <c r="CA12" s="606"/>
      <c r="CB12" s="606"/>
      <c r="CC12" s="606"/>
      <c r="CD12" s="606"/>
      <c r="CE12" s="606"/>
      <c r="CF12" s="606"/>
      <c r="CG12" s="606"/>
      <c r="CH12" s="606"/>
      <c r="CI12" s="606"/>
      <c r="CJ12" s="606"/>
      <c r="CK12" s="606"/>
      <c r="CL12" s="606"/>
      <c r="CM12" s="607"/>
      <c r="CN12" s="605" t="s">
        <v>737</v>
      </c>
      <c r="CO12" s="608"/>
      <c r="CP12" s="608"/>
      <c r="CQ12" s="608"/>
      <c r="CR12" s="608"/>
      <c r="CS12" s="608"/>
      <c r="CT12" s="608"/>
      <c r="CU12" s="608"/>
      <c r="CV12" s="608"/>
      <c r="CW12" s="608"/>
      <c r="CX12" s="608"/>
      <c r="CY12" s="608"/>
      <c r="CZ12" s="608"/>
      <c r="DA12" s="609"/>
      <c r="DB12" s="605" t="s">
        <v>738</v>
      </c>
      <c r="DC12" s="608"/>
      <c r="DD12" s="608"/>
      <c r="DE12" s="608"/>
      <c r="DF12" s="608"/>
      <c r="DG12" s="608"/>
      <c r="DH12" s="608"/>
      <c r="DI12" s="608"/>
      <c r="DJ12" s="608"/>
      <c r="DK12" s="608"/>
      <c r="DL12" s="608"/>
      <c r="DM12" s="608"/>
      <c r="DN12" s="608"/>
      <c r="DO12" s="609"/>
      <c r="DP12" s="605" t="s">
        <v>739</v>
      </c>
      <c r="DQ12" s="608"/>
      <c r="DR12" s="608"/>
      <c r="DS12" s="608"/>
      <c r="DT12" s="608"/>
      <c r="DU12" s="608"/>
      <c r="DV12" s="608"/>
      <c r="DW12" s="608"/>
      <c r="DX12" s="608"/>
      <c r="DY12" s="608"/>
      <c r="DZ12" s="608"/>
      <c r="EA12" s="608"/>
      <c r="EB12" s="608"/>
      <c r="EC12" s="609"/>
      <c r="ED12" s="605" t="s">
        <v>740</v>
      </c>
      <c r="EE12" s="608"/>
      <c r="EF12" s="608"/>
      <c r="EG12" s="608"/>
      <c r="EH12" s="608"/>
      <c r="EI12" s="608"/>
      <c r="EJ12" s="608"/>
      <c r="EK12" s="608"/>
      <c r="EL12" s="608"/>
      <c r="EM12" s="608"/>
      <c r="EN12" s="608"/>
      <c r="EO12" s="608"/>
      <c r="EP12" s="608"/>
      <c r="EQ12" s="613"/>
    </row>
    <row r="13" spans="1:147" x14ac:dyDescent="0.2">
      <c r="A13" s="600"/>
      <c r="B13" s="601"/>
      <c r="C13" s="601"/>
      <c r="D13" s="601"/>
      <c r="E13" s="601"/>
      <c r="F13" s="601"/>
      <c r="G13" s="602"/>
      <c r="H13" s="604"/>
      <c r="I13" s="601"/>
      <c r="J13" s="601"/>
      <c r="K13" s="601"/>
      <c r="L13" s="601"/>
      <c r="M13" s="601"/>
      <c r="N13" s="601"/>
      <c r="O13" s="601"/>
      <c r="P13" s="601"/>
      <c r="Q13" s="601"/>
      <c r="R13" s="601"/>
      <c r="S13" s="601"/>
      <c r="T13" s="601"/>
      <c r="U13" s="601"/>
      <c r="V13" s="601"/>
      <c r="W13" s="601"/>
      <c r="X13" s="601"/>
      <c r="Y13" s="601"/>
      <c r="Z13" s="601"/>
      <c r="AA13" s="601"/>
      <c r="AB13" s="601"/>
      <c r="AC13" s="601"/>
      <c r="AD13" s="601"/>
      <c r="AE13" s="601"/>
      <c r="AF13" s="601"/>
      <c r="AG13" s="601"/>
      <c r="AH13" s="601"/>
      <c r="AI13" s="601"/>
      <c r="AJ13" s="601"/>
      <c r="AK13" s="601"/>
      <c r="AL13" s="601"/>
      <c r="AM13" s="601"/>
      <c r="AN13" s="601"/>
      <c r="AO13" s="601"/>
      <c r="AP13" s="601"/>
      <c r="AQ13" s="601"/>
      <c r="AR13" s="601"/>
      <c r="AS13" s="601"/>
      <c r="AT13" s="601"/>
      <c r="AU13" s="601"/>
      <c r="AV13" s="601"/>
      <c r="AW13" s="601"/>
      <c r="AX13" s="601"/>
      <c r="AY13" s="601"/>
      <c r="AZ13" s="601"/>
      <c r="BA13" s="601"/>
      <c r="BB13" s="601"/>
      <c r="BC13" s="601"/>
      <c r="BD13" s="601"/>
      <c r="BE13" s="601"/>
      <c r="BF13" s="601"/>
      <c r="BG13" s="601"/>
      <c r="BH13" s="601"/>
      <c r="BI13" s="601"/>
      <c r="BJ13" s="601"/>
      <c r="BK13" s="602"/>
      <c r="BL13" s="614" t="s">
        <v>68</v>
      </c>
      <c r="BM13" s="615"/>
      <c r="BN13" s="615"/>
      <c r="BO13" s="615"/>
      <c r="BP13" s="615"/>
      <c r="BQ13" s="615"/>
      <c r="BR13" s="615"/>
      <c r="BS13" s="615"/>
      <c r="BT13" s="615"/>
      <c r="BU13" s="615"/>
      <c r="BV13" s="615"/>
      <c r="BW13" s="615"/>
      <c r="BX13" s="615"/>
      <c r="BY13" s="616"/>
      <c r="BZ13" s="614" t="s">
        <v>68</v>
      </c>
      <c r="CA13" s="615"/>
      <c r="CB13" s="615"/>
      <c r="CC13" s="615"/>
      <c r="CD13" s="615"/>
      <c r="CE13" s="615"/>
      <c r="CF13" s="615"/>
      <c r="CG13" s="615"/>
      <c r="CH13" s="615"/>
      <c r="CI13" s="615"/>
      <c r="CJ13" s="615"/>
      <c r="CK13" s="615"/>
      <c r="CL13" s="615"/>
      <c r="CM13" s="616"/>
      <c r="CN13" s="614" t="s">
        <v>68</v>
      </c>
      <c r="CO13" s="617"/>
      <c r="CP13" s="617"/>
      <c r="CQ13" s="617"/>
      <c r="CR13" s="617"/>
      <c r="CS13" s="617"/>
      <c r="CT13" s="617"/>
      <c r="CU13" s="617"/>
      <c r="CV13" s="617"/>
      <c r="CW13" s="617"/>
      <c r="CX13" s="617"/>
      <c r="CY13" s="617"/>
      <c r="CZ13" s="617"/>
      <c r="DA13" s="618"/>
      <c r="DB13" s="614" t="s">
        <v>68</v>
      </c>
      <c r="DC13" s="617"/>
      <c r="DD13" s="617"/>
      <c r="DE13" s="617"/>
      <c r="DF13" s="617"/>
      <c r="DG13" s="617"/>
      <c r="DH13" s="617"/>
      <c r="DI13" s="617"/>
      <c r="DJ13" s="617"/>
      <c r="DK13" s="617"/>
      <c r="DL13" s="617"/>
      <c r="DM13" s="617"/>
      <c r="DN13" s="617"/>
      <c r="DO13" s="618"/>
      <c r="DP13" s="614" t="s">
        <v>68</v>
      </c>
      <c r="DQ13" s="617"/>
      <c r="DR13" s="617"/>
      <c r="DS13" s="617"/>
      <c r="DT13" s="617"/>
      <c r="DU13" s="617"/>
      <c r="DV13" s="617"/>
      <c r="DW13" s="617"/>
      <c r="DX13" s="617"/>
      <c r="DY13" s="617"/>
      <c r="DZ13" s="617"/>
      <c r="EA13" s="617"/>
      <c r="EB13" s="617"/>
      <c r="EC13" s="618"/>
      <c r="ED13" s="614" t="s">
        <v>68</v>
      </c>
      <c r="EE13" s="617"/>
      <c r="EF13" s="617"/>
      <c r="EG13" s="617"/>
      <c r="EH13" s="617"/>
      <c r="EI13" s="617"/>
      <c r="EJ13" s="617"/>
      <c r="EK13" s="617"/>
      <c r="EL13" s="617"/>
      <c r="EM13" s="617"/>
      <c r="EN13" s="617"/>
      <c r="EO13" s="617"/>
      <c r="EP13" s="617"/>
      <c r="EQ13" s="619"/>
    </row>
    <row r="14" spans="1:147" ht="13.5" thickBot="1" x14ac:dyDescent="0.25">
      <c r="A14" s="640">
        <v>1</v>
      </c>
      <c r="B14" s="641"/>
      <c r="C14" s="641"/>
      <c r="D14" s="641"/>
      <c r="E14" s="641"/>
      <c r="F14" s="641"/>
      <c r="G14" s="642"/>
      <c r="H14" s="624">
        <v>2</v>
      </c>
      <c r="I14" s="641"/>
      <c r="J14" s="641"/>
      <c r="K14" s="641"/>
      <c r="L14" s="641"/>
      <c r="M14" s="641"/>
      <c r="N14" s="641"/>
      <c r="O14" s="641"/>
      <c r="P14" s="641"/>
      <c r="Q14" s="641"/>
      <c r="R14" s="641"/>
      <c r="S14" s="641"/>
      <c r="T14" s="641"/>
      <c r="U14" s="641"/>
      <c r="V14" s="641"/>
      <c r="W14" s="641"/>
      <c r="X14" s="641"/>
      <c r="Y14" s="641"/>
      <c r="Z14" s="641"/>
      <c r="AA14" s="641"/>
      <c r="AB14" s="641"/>
      <c r="AC14" s="641"/>
      <c r="AD14" s="641"/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  <c r="BF14" s="641"/>
      <c r="BG14" s="641"/>
      <c r="BH14" s="641"/>
      <c r="BI14" s="641"/>
      <c r="BJ14" s="641"/>
      <c r="BK14" s="642"/>
      <c r="BL14" s="624">
        <v>4</v>
      </c>
      <c r="BM14" s="641"/>
      <c r="BN14" s="641"/>
      <c r="BO14" s="641"/>
      <c r="BP14" s="641"/>
      <c r="BQ14" s="641"/>
      <c r="BR14" s="641"/>
      <c r="BS14" s="641"/>
      <c r="BT14" s="641"/>
      <c r="BU14" s="641"/>
      <c r="BV14" s="641"/>
      <c r="BW14" s="641"/>
      <c r="BX14" s="641"/>
      <c r="BY14" s="642"/>
      <c r="BZ14" s="624">
        <v>3</v>
      </c>
      <c r="CA14" s="641"/>
      <c r="CB14" s="641"/>
      <c r="CC14" s="641"/>
      <c r="CD14" s="641"/>
      <c r="CE14" s="641"/>
      <c r="CF14" s="641"/>
      <c r="CG14" s="641"/>
      <c r="CH14" s="641"/>
      <c r="CI14" s="641"/>
      <c r="CJ14" s="641"/>
      <c r="CK14" s="641"/>
      <c r="CL14" s="641"/>
      <c r="CM14" s="642"/>
      <c r="CN14" s="624">
        <v>4</v>
      </c>
      <c r="CO14" s="625"/>
      <c r="CP14" s="625"/>
      <c r="CQ14" s="625"/>
      <c r="CR14" s="625"/>
      <c r="CS14" s="625"/>
      <c r="CT14" s="625"/>
      <c r="CU14" s="625"/>
      <c r="CV14" s="625"/>
      <c r="CW14" s="625"/>
      <c r="CX14" s="625"/>
      <c r="CY14" s="625"/>
      <c r="CZ14" s="625"/>
      <c r="DA14" s="626"/>
      <c r="DB14" s="624">
        <v>5</v>
      </c>
      <c r="DC14" s="625"/>
      <c r="DD14" s="625"/>
      <c r="DE14" s="625"/>
      <c r="DF14" s="625"/>
      <c r="DG14" s="625"/>
      <c r="DH14" s="625"/>
      <c r="DI14" s="625"/>
      <c r="DJ14" s="625"/>
      <c r="DK14" s="625"/>
      <c r="DL14" s="625"/>
      <c r="DM14" s="625"/>
      <c r="DN14" s="625"/>
      <c r="DO14" s="626"/>
      <c r="DP14" s="624">
        <v>6</v>
      </c>
      <c r="DQ14" s="625"/>
      <c r="DR14" s="625"/>
      <c r="DS14" s="625"/>
      <c r="DT14" s="625"/>
      <c r="DU14" s="625"/>
      <c r="DV14" s="625"/>
      <c r="DW14" s="625"/>
      <c r="DX14" s="625"/>
      <c r="DY14" s="625"/>
      <c r="DZ14" s="625"/>
      <c r="EA14" s="625"/>
      <c r="EB14" s="625"/>
      <c r="EC14" s="626"/>
      <c r="ED14" s="624">
        <v>7</v>
      </c>
      <c r="EE14" s="625"/>
      <c r="EF14" s="625"/>
      <c r="EG14" s="625"/>
      <c r="EH14" s="625"/>
      <c r="EI14" s="625"/>
      <c r="EJ14" s="625"/>
      <c r="EK14" s="625"/>
      <c r="EL14" s="625"/>
      <c r="EM14" s="625"/>
      <c r="EN14" s="625"/>
      <c r="EO14" s="625"/>
      <c r="EP14" s="625"/>
      <c r="EQ14" s="627"/>
    </row>
    <row r="15" spans="1:147" s="91" customFormat="1" x14ac:dyDescent="0.2">
      <c r="A15" s="628" t="s">
        <v>337</v>
      </c>
      <c r="B15" s="629"/>
      <c r="C15" s="629"/>
      <c r="D15" s="629"/>
      <c r="E15" s="629"/>
      <c r="F15" s="629"/>
      <c r="G15" s="630"/>
      <c r="H15" s="631" t="s">
        <v>336</v>
      </c>
      <c r="I15" s="632"/>
      <c r="J15" s="632"/>
      <c r="K15" s="632"/>
      <c r="L15" s="632"/>
      <c r="M15" s="632"/>
      <c r="N15" s="632"/>
      <c r="O15" s="632"/>
      <c r="P15" s="632"/>
      <c r="Q15" s="632"/>
      <c r="R15" s="632"/>
      <c r="S15" s="632"/>
      <c r="T15" s="632"/>
      <c r="U15" s="632"/>
      <c r="V15" s="632"/>
      <c r="W15" s="632"/>
      <c r="X15" s="632"/>
      <c r="Y15" s="632"/>
      <c r="Z15" s="632"/>
      <c r="AA15" s="632"/>
      <c r="AB15" s="632"/>
      <c r="AC15" s="632"/>
      <c r="AD15" s="632"/>
      <c r="AE15" s="632"/>
      <c r="AF15" s="632"/>
      <c r="AG15" s="632"/>
      <c r="AH15" s="632"/>
      <c r="AI15" s="632"/>
      <c r="AJ15" s="632"/>
      <c r="AK15" s="632"/>
      <c r="AL15" s="632"/>
      <c r="AM15" s="632"/>
      <c r="AN15" s="632"/>
      <c r="AO15" s="632"/>
      <c r="AP15" s="632"/>
      <c r="AQ15" s="632"/>
      <c r="AR15" s="632"/>
      <c r="AS15" s="632"/>
      <c r="AT15" s="632"/>
      <c r="AU15" s="632"/>
      <c r="AV15" s="632"/>
      <c r="AW15" s="632"/>
      <c r="AX15" s="632"/>
      <c r="AY15" s="632"/>
      <c r="AZ15" s="632"/>
      <c r="BA15" s="632"/>
      <c r="BB15" s="632"/>
      <c r="BC15" s="632"/>
      <c r="BD15" s="632"/>
      <c r="BE15" s="632"/>
      <c r="BF15" s="632"/>
      <c r="BG15" s="632"/>
      <c r="BH15" s="632"/>
      <c r="BI15" s="632"/>
      <c r="BJ15" s="632"/>
      <c r="BK15" s="633"/>
      <c r="BL15" s="634"/>
      <c r="BM15" s="635"/>
      <c r="BN15" s="635"/>
      <c r="BO15" s="635"/>
      <c r="BP15" s="635"/>
      <c r="BQ15" s="635"/>
      <c r="BR15" s="635"/>
      <c r="BS15" s="635"/>
      <c r="BT15" s="635"/>
      <c r="BU15" s="635"/>
      <c r="BV15" s="635"/>
      <c r="BW15" s="635"/>
      <c r="BX15" s="635"/>
      <c r="BY15" s="636"/>
      <c r="BZ15" s="637">
        <f>BZ17+BZ18</f>
        <v>36.788739999999997</v>
      </c>
      <c r="CA15" s="638"/>
      <c r="CB15" s="638"/>
      <c r="CC15" s="638"/>
      <c r="CD15" s="638"/>
      <c r="CE15" s="638"/>
      <c r="CF15" s="638"/>
      <c r="CG15" s="638"/>
      <c r="CH15" s="638"/>
      <c r="CI15" s="638"/>
      <c r="CJ15" s="638"/>
      <c r="CK15" s="638"/>
      <c r="CL15" s="638"/>
      <c r="CM15" s="639"/>
      <c r="CN15" s="637">
        <f>CN17+CN18</f>
        <v>31.974270000000001</v>
      </c>
      <c r="CO15" s="638"/>
      <c r="CP15" s="638"/>
      <c r="CQ15" s="638"/>
      <c r="CR15" s="638"/>
      <c r="CS15" s="638"/>
      <c r="CT15" s="638"/>
      <c r="CU15" s="638"/>
      <c r="CV15" s="638"/>
      <c r="CW15" s="638"/>
      <c r="CX15" s="638"/>
      <c r="CY15" s="638"/>
      <c r="CZ15" s="638"/>
      <c r="DA15" s="639"/>
      <c r="DB15" s="637">
        <f>DB17+DB18</f>
        <v>32.884630000000001</v>
      </c>
      <c r="DC15" s="638"/>
      <c r="DD15" s="638"/>
      <c r="DE15" s="638"/>
      <c r="DF15" s="638"/>
      <c r="DG15" s="638"/>
      <c r="DH15" s="638"/>
      <c r="DI15" s="638"/>
      <c r="DJ15" s="638"/>
      <c r="DK15" s="638"/>
      <c r="DL15" s="638"/>
      <c r="DM15" s="638"/>
      <c r="DN15" s="638"/>
      <c r="DO15" s="639"/>
      <c r="DP15" s="637">
        <f>DP17+DP18</f>
        <v>33.822139999999997</v>
      </c>
      <c r="DQ15" s="638"/>
      <c r="DR15" s="638"/>
      <c r="DS15" s="638"/>
      <c r="DT15" s="638"/>
      <c r="DU15" s="638"/>
      <c r="DV15" s="638"/>
      <c r="DW15" s="638"/>
      <c r="DX15" s="638"/>
      <c r="DY15" s="638"/>
      <c r="DZ15" s="638"/>
      <c r="EA15" s="638"/>
      <c r="EB15" s="638"/>
      <c r="EC15" s="639"/>
      <c r="ED15" s="637">
        <f>ED17+ED18</f>
        <v>34.787610000000001</v>
      </c>
      <c r="EE15" s="638"/>
      <c r="EF15" s="638"/>
      <c r="EG15" s="638"/>
      <c r="EH15" s="638"/>
      <c r="EI15" s="638"/>
      <c r="EJ15" s="638"/>
      <c r="EK15" s="638"/>
      <c r="EL15" s="638"/>
      <c r="EM15" s="638"/>
      <c r="EN15" s="638"/>
      <c r="EO15" s="638"/>
      <c r="EP15" s="638"/>
      <c r="EQ15" s="643"/>
    </row>
    <row r="16" spans="1:147" x14ac:dyDescent="0.2">
      <c r="A16" s="644"/>
      <c r="B16" s="645"/>
      <c r="C16" s="645"/>
      <c r="D16" s="645"/>
      <c r="E16" s="645"/>
      <c r="F16" s="645"/>
      <c r="G16" s="646"/>
      <c r="H16" s="647" t="s">
        <v>300</v>
      </c>
      <c r="I16" s="648"/>
      <c r="J16" s="648"/>
      <c r="K16" s="648"/>
      <c r="L16" s="648"/>
      <c r="M16" s="648"/>
      <c r="N16" s="648"/>
      <c r="O16" s="648"/>
      <c r="P16" s="648"/>
      <c r="Q16" s="648"/>
      <c r="R16" s="648"/>
      <c r="S16" s="648"/>
      <c r="T16" s="648"/>
      <c r="U16" s="648"/>
      <c r="V16" s="648"/>
      <c r="W16" s="648"/>
      <c r="X16" s="648"/>
      <c r="Y16" s="648"/>
      <c r="Z16" s="648"/>
      <c r="AA16" s="648"/>
      <c r="AB16" s="648"/>
      <c r="AC16" s="648"/>
      <c r="AD16" s="648"/>
      <c r="AE16" s="648"/>
      <c r="AF16" s="648"/>
      <c r="AG16" s="648"/>
      <c r="AH16" s="648"/>
      <c r="AI16" s="648"/>
      <c r="AJ16" s="648"/>
      <c r="AK16" s="648"/>
      <c r="AL16" s="648"/>
      <c r="AM16" s="648"/>
      <c r="AN16" s="648"/>
      <c r="AO16" s="648"/>
      <c r="AP16" s="648"/>
      <c r="AQ16" s="648"/>
      <c r="AR16" s="648"/>
      <c r="AS16" s="648"/>
      <c r="AT16" s="648"/>
      <c r="AU16" s="648"/>
      <c r="AV16" s="648"/>
      <c r="AW16" s="648"/>
      <c r="AX16" s="648"/>
      <c r="AY16" s="648"/>
      <c r="AZ16" s="648"/>
      <c r="BA16" s="648"/>
      <c r="BB16" s="648"/>
      <c r="BC16" s="648"/>
      <c r="BD16" s="648"/>
      <c r="BE16" s="648"/>
      <c r="BF16" s="648"/>
      <c r="BG16" s="648"/>
      <c r="BH16" s="648"/>
      <c r="BI16" s="648"/>
      <c r="BJ16" s="648"/>
      <c r="BK16" s="649"/>
      <c r="BL16" s="650"/>
      <c r="BM16" s="651"/>
      <c r="BN16" s="651"/>
      <c r="BO16" s="651"/>
      <c r="BP16" s="651"/>
      <c r="BQ16" s="651"/>
      <c r="BR16" s="651"/>
      <c r="BS16" s="651"/>
      <c r="BT16" s="651"/>
      <c r="BU16" s="651"/>
      <c r="BV16" s="651"/>
      <c r="BW16" s="651"/>
      <c r="BX16" s="651"/>
      <c r="BY16" s="652"/>
      <c r="BZ16" s="650"/>
      <c r="CA16" s="651"/>
      <c r="CB16" s="651"/>
      <c r="CC16" s="651"/>
      <c r="CD16" s="651"/>
      <c r="CE16" s="651"/>
      <c r="CF16" s="651"/>
      <c r="CG16" s="651"/>
      <c r="CH16" s="651"/>
      <c r="CI16" s="651"/>
      <c r="CJ16" s="651"/>
      <c r="CK16" s="651"/>
      <c r="CL16" s="651"/>
      <c r="CM16" s="652"/>
      <c r="CN16" s="650"/>
      <c r="CO16" s="653"/>
      <c r="CP16" s="653"/>
      <c r="CQ16" s="653"/>
      <c r="CR16" s="653"/>
      <c r="CS16" s="653"/>
      <c r="CT16" s="653"/>
      <c r="CU16" s="653"/>
      <c r="CV16" s="653"/>
      <c r="CW16" s="653"/>
      <c r="CX16" s="653"/>
      <c r="CY16" s="653"/>
      <c r="CZ16" s="653"/>
      <c r="DA16" s="654"/>
      <c r="DB16" s="650"/>
      <c r="DC16" s="653"/>
      <c r="DD16" s="653"/>
      <c r="DE16" s="653"/>
      <c r="DF16" s="653"/>
      <c r="DG16" s="653"/>
      <c r="DH16" s="653"/>
      <c r="DI16" s="653"/>
      <c r="DJ16" s="653"/>
      <c r="DK16" s="653"/>
      <c r="DL16" s="653"/>
      <c r="DM16" s="653"/>
      <c r="DN16" s="653"/>
      <c r="DO16" s="654"/>
      <c r="DP16" s="650"/>
      <c r="DQ16" s="653"/>
      <c r="DR16" s="653"/>
      <c r="DS16" s="653"/>
      <c r="DT16" s="653"/>
      <c r="DU16" s="653"/>
      <c r="DV16" s="653"/>
      <c r="DW16" s="653"/>
      <c r="DX16" s="653"/>
      <c r="DY16" s="653"/>
      <c r="DZ16" s="653"/>
      <c r="EA16" s="653"/>
      <c r="EB16" s="653"/>
      <c r="EC16" s="654"/>
      <c r="ED16" s="650"/>
      <c r="EE16" s="653"/>
      <c r="EF16" s="653"/>
      <c r="EG16" s="653"/>
      <c r="EH16" s="653"/>
      <c r="EI16" s="653"/>
      <c r="EJ16" s="653"/>
      <c r="EK16" s="653"/>
      <c r="EL16" s="653"/>
      <c r="EM16" s="653"/>
      <c r="EN16" s="653"/>
      <c r="EO16" s="653"/>
      <c r="EP16" s="653"/>
      <c r="EQ16" s="655"/>
    </row>
    <row r="17" spans="1:147" ht="25.5" customHeight="1" x14ac:dyDescent="0.2">
      <c r="A17" s="644" t="s">
        <v>47</v>
      </c>
      <c r="B17" s="645"/>
      <c r="C17" s="645"/>
      <c r="D17" s="645"/>
      <c r="E17" s="645"/>
      <c r="F17" s="645"/>
      <c r="G17" s="646"/>
      <c r="H17" s="656" t="s">
        <v>687</v>
      </c>
      <c r="I17" s="657"/>
      <c r="J17" s="657"/>
      <c r="K17" s="657"/>
      <c r="L17" s="657"/>
      <c r="M17" s="657"/>
      <c r="N17" s="657"/>
      <c r="O17" s="657"/>
      <c r="P17" s="657"/>
      <c r="Q17" s="657"/>
      <c r="R17" s="657"/>
      <c r="S17" s="657"/>
      <c r="T17" s="657"/>
      <c r="U17" s="657"/>
      <c r="V17" s="657"/>
      <c r="W17" s="657"/>
      <c r="X17" s="657"/>
      <c r="Y17" s="657"/>
      <c r="Z17" s="657"/>
      <c r="AA17" s="657"/>
      <c r="AB17" s="657"/>
      <c r="AC17" s="657"/>
      <c r="AD17" s="657"/>
      <c r="AE17" s="657"/>
      <c r="AF17" s="657"/>
      <c r="AG17" s="657"/>
      <c r="AH17" s="657"/>
      <c r="AI17" s="657"/>
      <c r="AJ17" s="657"/>
      <c r="AK17" s="657"/>
      <c r="AL17" s="657"/>
      <c r="AM17" s="657"/>
      <c r="AN17" s="657"/>
      <c r="AO17" s="657"/>
      <c r="AP17" s="657"/>
      <c r="AQ17" s="657"/>
      <c r="AR17" s="657"/>
      <c r="AS17" s="657"/>
      <c r="AT17" s="657"/>
      <c r="AU17" s="657"/>
      <c r="AV17" s="657"/>
      <c r="AW17" s="657"/>
      <c r="AX17" s="657"/>
      <c r="AY17" s="657"/>
      <c r="AZ17" s="657"/>
      <c r="BA17" s="657"/>
      <c r="BB17" s="657"/>
      <c r="BC17" s="657"/>
      <c r="BD17" s="657"/>
      <c r="BE17" s="657"/>
      <c r="BF17" s="657"/>
      <c r="BG17" s="657"/>
      <c r="BH17" s="657"/>
      <c r="BI17" s="657"/>
      <c r="BJ17" s="657"/>
      <c r="BK17" s="658"/>
      <c r="BL17" s="650"/>
      <c r="BM17" s="651"/>
      <c r="BN17" s="651"/>
      <c r="BO17" s="651"/>
      <c r="BP17" s="651"/>
      <c r="BQ17" s="651"/>
      <c r="BR17" s="651"/>
      <c r="BS17" s="651"/>
      <c r="BT17" s="651"/>
      <c r="BU17" s="651"/>
      <c r="BV17" s="651"/>
      <c r="BW17" s="651"/>
      <c r="BX17" s="651"/>
      <c r="BY17" s="652"/>
      <c r="BZ17" s="659">
        <v>36.788739999999997</v>
      </c>
      <c r="CA17" s="660"/>
      <c r="CB17" s="660"/>
      <c r="CC17" s="660"/>
      <c r="CD17" s="660"/>
      <c r="CE17" s="660"/>
      <c r="CF17" s="660"/>
      <c r="CG17" s="660"/>
      <c r="CH17" s="660"/>
      <c r="CI17" s="660"/>
      <c r="CJ17" s="660"/>
      <c r="CK17" s="660"/>
      <c r="CL17" s="660"/>
      <c r="CM17" s="661"/>
      <c r="CN17" s="659">
        <v>31.974270000000001</v>
      </c>
      <c r="CO17" s="660"/>
      <c r="CP17" s="660"/>
      <c r="CQ17" s="660"/>
      <c r="CR17" s="660"/>
      <c r="CS17" s="660"/>
      <c r="CT17" s="660"/>
      <c r="CU17" s="660"/>
      <c r="CV17" s="660"/>
      <c r="CW17" s="660"/>
      <c r="CX17" s="660"/>
      <c r="CY17" s="660"/>
      <c r="CZ17" s="660"/>
      <c r="DA17" s="661"/>
      <c r="DB17" s="659">
        <v>32.884630000000001</v>
      </c>
      <c r="DC17" s="660"/>
      <c r="DD17" s="660"/>
      <c r="DE17" s="660"/>
      <c r="DF17" s="660"/>
      <c r="DG17" s="660"/>
      <c r="DH17" s="660"/>
      <c r="DI17" s="660"/>
      <c r="DJ17" s="660"/>
      <c r="DK17" s="660"/>
      <c r="DL17" s="660"/>
      <c r="DM17" s="660"/>
      <c r="DN17" s="660"/>
      <c r="DO17" s="661"/>
      <c r="DP17" s="659">
        <v>33.822139999999997</v>
      </c>
      <c r="DQ17" s="660"/>
      <c r="DR17" s="660"/>
      <c r="DS17" s="660"/>
      <c r="DT17" s="660"/>
      <c r="DU17" s="660"/>
      <c r="DV17" s="660"/>
      <c r="DW17" s="660"/>
      <c r="DX17" s="660"/>
      <c r="DY17" s="660"/>
      <c r="DZ17" s="660"/>
      <c r="EA17" s="660"/>
      <c r="EB17" s="660"/>
      <c r="EC17" s="661"/>
      <c r="ED17" s="659">
        <v>34.787610000000001</v>
      </c>
      <c r="EE17" s="660"/>
      <c r="EF17" s="660"/>
      <c r="EG17" s="660"/>
      <c r="EH17" s="660"/>
      <c r="EI17" s="660"/>
      <c r="EJ17" s="660"/>
      <c r="EK17" s="660"/>
      <c r="EL17" s="660"/>
      <c r="EM17" s="660"/>
      <c r="EN17" s="660"/>
      <c r="EO17" s="660"/>
      <c r="EP17" s="660"/>
      <c r="EQ17" s="662"/>
    </row>
    <row r="18" spans="1:147" ht="13.5" thickBot="1" x14ac:dyDescent="0.25">
      <c r="A18" s="670" t="s">
        <v>48</v>
      </c>
      <c r="B18" s="671"/>
      <c r="C18" s="671"/>
      <c r="D18" s="671"/>
      <c r="E18" s="671"/>
      <c r="F18" s="671"/>
      <c r="G18" s="672"/>
      <c r="H18" s="673" t="s">
        <v>334</v>
      </c>
      <c r="I18" s="674"/>
      <c r="J18" s="674"/>
      <c r="K18" s="674"/>
      <c r="L18" s="674"/>
      <c r="M18" s="674"/>
      <c r="N18" s="674"/>
      <c r="O18" s="674"/>
      <c r="P18" s="674"/>
      <c r="Q18" s="674"/>
      <c r="R18" s="674"/>
      <c r="S18" s="674"/>
      <c r="T18" s="674"/>
      <c r="U18" s="674"/>
      <c r="V18" s="674"/>
      <c r="W18" s="674"/>
      <c r="X18" s="674"/>
      <c r="Y18" s="674"/>
      <c r="Z18" s="674"/>
      <c r="AA18" s="674"/>
      <c r="AB18" s="674"/>
      <c r="AC18" s="674"/>
      <c r="AD18" s="674"/>
      <c r="AE18" s="674"/>
      <c r="AF18" s="674"/>
      <c r="AG18" s="674"/>
      <c r="AH18" s="674"/>
      <c r="AI18" s="674"/>
      <c r="AJ18" s="674"/>
      <c r="AK18" s="674"/>
      <c r="AL18" s="674"/>
      <c r="AM18" s="674"/>
      <c r="AN18" s="674"/>
      <c r="AO18" s="674"/>
      <c r="AP18" s="674"/>
      <c r="AQ18" s="674"/>
      <c r="AR18" s="674"/>
      <c r="AS18" s="674"/>
      <c r="AT18" s="674"/>
      <c r="AU18" s="674"/>
      <c r="AV18" s="674"/>
      <c r="AW18" s="674"/>
      <c r="AX18" s="674"/>
      <c r="AY18" s="674"/>
      <c r="AZ18" s="674"/>
      <c r="BA18" s="674"/>
      <c r="BB18" s="674"/>
      <c r="BC18" s="674"/>
      <c r="BD18" s="674"/>
      <c r="BE18" s="674"/>
      <c r="BF18" s="674"/>
      <c r="BG18" s="674"/>
      <c r="BH18" s="674"/>
      <c r="BI18" s="674"/>
      <c r="BJ18" s="674"/>
      <c r="BK18" s="675"/>
      <c r="BL18" s="663"/>
      <c r="BM18" s="676"/>
      <c r="BN18" s="676"/>
      <c r="BO18" s="676"/>
      <c r="BP18" s="676"/>
      <c r="BQ18" s="676"/>
      <c r="BR18" s="676"/>
      <c r="BS18" s="676"/>
      <c r="BT18" s="676"/>
      <c r="BU18" s="676"/>
      <c r="BV18" s="676"/>
      <c r="BW18" s="676"/>
      <c r="BX18" s="676"/>
      <c r="BY18" s="677"/>
      <c r="BZ18" s="663"/>
      <c r="CA18" s="676"/>
      <c r="CB18" s="676"/>
      <c r="CC18" s="676"/>
      <c r="CD18" s="676"/>
      <c r="CE18" s="676"/>
      <c r="CF18" s="676"/>
      <c r="CG18" s="676"/>
      <c r="CH18" s="676"/>
      <c r="CI18" s="676"/>
      <c r="CJ18" s="676"/>
      <c r="CK18" s="676"/>
      <c r="CL18" s="676"/>
      <c r="CM18" s="677"/>
      <c r="CN18" s="663"/>
      <c r="CO18" s="664"/>
      <c r="CP18" s="664"/>
      <c r="CQ18" s="664"/>
      <c r="CR18" s="664"/>
      <c r="CS18" s="664"/>
      <c r="CT18" s="664"/>
      <c r="CU18" s="664"/>
      <c r="CV18" s="664"/>
      <c r="CW18" s="664"/>
      <c r="CX18" s="664"/>
      <c r="CY18" s="664"/>
      <c r="CZ18" s="664"/>
      <c r="DA18" s="665"/>
      <c r="DB18" s="663"/>
      <c r="DC18" s="664"/>
      <c r="DD18" s="664"/>
      <c r="DE18" s="664"/>
      <c r="DF18" s="664"/>
      <c r="DG18" s="664"/>
      <c r="DH18" s="664"/>
      <c r="DI18" s="664"/>
      <c r="DJ18" s="664"/>
      <c r="DK18" s="664"/>
      <c r="DL18" s="664"/>
      <c r="DM18" s="664"/>
      <c r="DN18" s="664"/>
      <c r="DO18" s="665"/>
      <c r="DP18" s="663"/>
      <c r="DQ18" s="664"/>
      <c r="DR18" s="664"/>
      <c r="DS18" s="664"/>
      <c r="DT18" s="664"/>
      <c r="DU18" s="664"/>
      <c r="DV18" s="664"/>
      <c r="DW18" s="664"/>
      <c r="DX18" s="664"/>
      <c r="DY18" s="664"/>
      <c r="DZ18" s="664"/>
      <c r="EA18" s="664"/>
      <c r="EB18" s="664"/>
      <c r="EC18" s="665"/>
      <c r="ED18" s="663"/>
      <c r="EE18" s="664"/>
      <c r="EF18" s="664"/>
      <c r="EG18" s="664"/>
      <c r="EH18" s="664"/>
      <c r="EI18" s="664"/>
      <c r="EJ18" s="664"/>
      <c r="EK18" s="664"/>
      <c r="EL18" s="664"/>
      <c r="EM18" s="664"/>
      <c r="EN18" s="664"/>
      <c r="EO18" s="664"/>
      <c r="EP18" s="664"/>
      <c r="EQ18" s="666"/>
    </row>
    <row r="19" spans="1:147" x14ac:dyDescent="0.2">
      <c r="A19" s="628" t="s">
        <v>333</v>
      </c>
      <c r="B19" s="629"/>
      <c r="C19" s="629"/>
      <c r="D19" s="629"/>
      <c r="E19" s="629"/>
      <c r="F19" s="629"/>
      <c r="G19" s="630"/>
      <c r="H19" s="631" t="s">
        <v>332</v>
      </c>
      <c r="I19" s="632"/>
      <c r="J19" s="632"/>
      <c r="K19" s="632"/>
      <c r="L19" s="632"/>
      <c r="M19" s="632"/>
      <c r="N19" s="632"/>
      <c r="O19" s="632"/>
      <c r="P19" s="632"/>
      <c r="Q19" s="632"/>
      <c r="R19" s="632"/>
      <c r="S19" s="632"/>
      <c r="T19" s="632"/>
      <c r="U19" s="632"/>
      <c r="V19" s="632"/>
      <c r="W19" s="632"/>
      <c r="X19" s="632"/>
      <c r="Y19" s="632"/>
      <c r="Z19" s="632"/>
      <c r="AA19" s="632"/>
      <c r="AB19" s="632"/>
      <c r="AC19" s="632"/>
      <c r="AD19" s="632"/>
      <c r="AE19" s="632"/>
      <c r="AF19" s="632"/>
      <c r="AG19" s="632"/>
      <c r="AH19" s="632"/>
      <c r="AI19" s="632"/>
      <c r="AJ19" s="632"/>
      <c r="AK19" s="632"/>
      <c r="AL19" s="632"/>
      <c r="AM19" s="632"/>
      <c r="AN19" s="632"/>
      <c r="AO19" s="632"/>
      <c r="AP19" s="632"/>
      <c r="AQ19" s="632"/>
      <c r="AR19" s="632"/>
      <c r="AS19" s="632"/>
      <c r="AT19" s="632"/>
      <c r="AU19" s="632"/>
      <c r="AV19" s="632"/>
      <c r="AW19" s="632"/>
      <c r="AX19" s="632"/>
      <c r="AY19" s="632"/>
      <c r="AZ19" s="632"/>
      <c r="BA19" s="632"/>
      <c r="BB19" s="632"/>
      <c r="BC19" s="632"/>
      <c r="BD19" s="632"/>
      <c r="BE19" s="632"/>
      <c r="BF19" s="632"/>
      <c r="BG19" s="632"/>
      <c r="BH19" s="632"/>
      <c r="BI19" s="632"/>
      <c r="BJ19" s="632"/>
      <c r="BK19" s="633"/>
      <c r="BL19" s="667"/>
      <c r="BM19" s="668"/>
      <c r="BN19" s="668"/>
      <c r="BO19" s="668"/>
      <c r="BP19" s="668"/>
      <c r="BQ19" s="668"/>
      <c r="BR19" s="668"/>
      <c r="BS19" s="668"/>
      <c r="BT19" s="668"/>
      <c r="BU19" s="668"/>
      <c r="BV19" s="668"/>
      <c r="BW19" s="668"/>
      <c r="BX19" s="668"/>
      <c r="BY19" s="669"/>
      <c r="BZ19" s="637">
        <f>BZ20+BZ25+BZ26+BZ27+BZ28</f>
        <v>36.788609999999991</v>
      </c>
      <c r="CA19" s="638"/>
      <c r="CB19" s="638"/>
      <c r="CC19" s="638"/>
      <c r="CD19" s="638"/>
      <c r="CE19" s="638"/>
      <c r="CF19" s="638"/>
      <c r="CG19" s="638"/>
      <c r="CH19" s="638"/>
      <c r="CI19" s="638"/>
      <c r="CJ19" s="638"/>
      <c r="CK19" s="638"/>
      <c r="CL19" s="638"/>
      <c r="CM19" s="639"/>
      <c r="CN19" s="637">
        <f>CN20+CN25+CN26+CN27+CN28</f>
        <v>31.97457</v>
      </c>
      <c r="CO19" s="638"/>
      <c r="CP19" s="638"/>
      <c r="CQ19" s="638"/>
      <c r="CR19" s="638"/>
      <c r="CS19" s="638"/>
      <c r="CT19" s="638"/>
      <c r="CU19" s="638"/>
      <c r="CV19" s="638"/>
      <c r="CW19" s="638"/>
      <c r="CX19" s="638"/>
      <c r="CY19" s="638"/>
      <c r="CZ19" s="638"/>
      <c r="DA19" s="639"/>
      <c r="DB19" s="637">
        <f>DB20+DB25+DB26+DB27+DB28</f>
        <v>32.885039999999996</v>
      </c>
      <c r="DC19" s="638"/>
      <c r="DD19" s="638"/>
      <c r="DE19" s="638"/>
      <c r="DF19" s="638"/>
      <c r="DG19" s="638"/>
      <c r="DH19" s="638"/>
      <c r="DI19" s="638"/>
      <c r="DJ19" s="638"/>
      <c r="DK19" s="638"/>
      <c r="DL19" s="638"/>
      <c r="DM19" s="638"/>
      <c r="DN19" s="638"/>
      <c r="DO19" s="639"/>
      <c r="DP19" s="637">
        <f>DP20+DP25+DP26+DP27+DP28</f>
        <v>33.822220000000002</v>
      </c>
      <c r="DQ19" s="638"/>
      <c r="DR19" s="638"/>
      <c r="DS19" s="638"/>
      <c r="DT19" s="638"/>
      <c r="DU19" s="638"/>
      <c r="DV19" s="638"/>
      <c r="DW19" s="638"/>
      <c r="DX19" s="638"/>
      <c r="DY19" s="638"/>
      <c r="DZ19" s="638"/>
      <c r="EA19" s="638"/>
      <c r="EB19" s="638"/>
      <c r="EC19" s="639"/>
      <c r="ED19" s="637">
        <f>ED20+ED25+ED26+ED27+ED28</f>
        <v>34.787679999999995</v>
      </c>
      <c r="EE19" s="638"/>
      <c r="EF19" s="638"/>
      <c r="EG19" s="638"/>
      <c r="EH19" s="638"/>
      <c r="EI19" s="638"/>
      <c r="EJ19" s="638"/>
      <c r="EK19" s="638"/>
      <c r="EL19" s="638"/>
      <c r="EM19" s="638"/>
      <c r="EN19" s="638"/>
      <c r="EO19" s="638"/>
      <c r="EP19" s="638"/>
      <c r="EQ19" s="643"/>
    </row>
    <row r="20" spans="1:147" x14ac:dyDescent="0.2">
      <c r="A20" s="678" t="s">
        <v>16</v>
      </c>
      <c r="B20" s="679"/>
      <c r="C20" s="679"/>
      <c r="D20" s="679"/>
      <c r="E20" s="679"/>
      <c r="F20" s="679"/>
      <c r="G20" s="680"/>
      <c r="H20" s="681" t="s">
        <v>331</v>
      </c>
      <c r="I20" s="682"/>
      <c r="J20" s="682"/>
      <c r="K20" s="682"/>
      <c r="L20" s="682"/>
      <c r="M20" s="682"/>
      <c r="N20" s="682"/>
      <c r="O20" s="682"/>
      <c r="P20" s="682"/>
      <c r="Q20" s="682"/>
      <c r="R20" s="682"/>
      <c r="S20" s="682"/>
      <c r="T20" s="682"/>
      <c r="U20" s="682"/>
      <c r="V20" s="682"/>
      <c r="W20" s="682"/>
      <c r="X20" s="682"/>
      <c r="Y20" s="682"/>
      <c r="Z20" s="682"/>
      <c r="AA20" s="682"/>
      <c r="AB20" s="682"/>
      <c r="AC20" s="682"/>
      <c r="AD20" s="682"/>
      <c r="AE20" s="682"/>
      <c r="AF20" s="682"/>
      <c r="AG20" s="682"/>
      <c r="AH20" s="682"/>
      <c r="AI20" s="682"/>
      <c r="AJ20" s="682"/>
      <c r="AK20" s="682"/>
      <c r="AL20" s="682"/>
      <c r="AM20" s="682"/>
      <c r="AN20" s="682"/>
      <c r="AO20" s="682"/>
      <c r="AP20" s="682"/>
      <c r="AQ20" s="682"/>
      <c r="AR20" s="682"/>
      <c r="AS20" s="682"/>
      <c r="AT20" s="682"/>
      <c r="AU20" s="682"/>
      <c r="AV20" s="682"/>
      <c r="AW20" s="682"/>
      <c r="AX20" s="682"/>
      <c r="AY20" s="682"/>
      <c r="AZ20" s="682"/>
      <c r="BA20" s="682"/>
      <c r="BB20" s="682"/>
      <c r="BC20" s="682"/>
      <c r="BD20" s="682"/>
      <c r="BE20" s="682"/>
      <c r="BF20" s="682"/>
      <c r="BG20" s="682"/>
      <c r="BH20" s="682"/>
      <c r="BI20" s="682"/>
      <c r="BJ20" s="682"/>
      <c r="BK20" s="683"/>
      <c r="BL20" s="684"/>
      <c r="BM20" s="685"/>
      <c r="BN20" s="685"/>
      <c r="BO20" s="685"/>
      <c r="BP20" s="685"/>
      <c r="BQ20" s="685"/>
      <c r="BR20" s="685"/>
      <c r="BS20" s="685"/>
      <c r="BT20" s="685"/>
      <c r="BU20" s="685"/>
      <c r="BV20" s="685"/>
      <c r="BW20" s="685"/>
      <c r="BX20" s="685"/>
      <c r="BY20" s="686"/>
      <c r="BZ20" s="687">
        <f>BZ23+BZ24</f>
        <v>1.9641500000000001</v>
      </c>
      <c r="CA20" s="688"/>
      <c r="CB20" s="688"/>
      <c r="CC20" s="688"/>
      <c r="CD20" s="688"/>
      <c r="CE20" s="688"/>
      <c r="CF20" s="688"/>
      <c r="CG20" s="688"/>
      <c r="CH20" s="688"/>
      <c r="CI20" s="688"/>
      <c r="CJ20" s="688"/>
      <c r="CK20" s="688"/>
      <c r="CL20" s="688"/>
      <c r="CM20" s="689"/>
      <c r="CN20" s="687">
        <f>CN23+CN24</f>
        <v>1.4478</v>
      </c>
      <c r="CO20" s="688"/>
      <c r="CP20" s="688"/>
      <c r="CQ20" s="688"/>
      <c r="CR20" s="688"/>
      <c r="CS20" s="688"/>
      <c r="CT20" s="688"/>
      <c r="CU20" s="688"/>
      <c r="CV20" s="688"/>
      <c r="CW20" s="688"/>
      <c r="CX20" s="688"/>
      <c r="CY20" s="688"/>
      <c r="CZ20" s="688"/>
      <c r="DA20" s="689"/>
      <c r="DB20" s="687">
        <f>DB23+DB24</f>
        <v>2.4906600000000001</v>
      </c>
      <c r="DC20" s="688"/>
      <c r="DD20" s="688"/>
      <c r="DE20" s="688"/>
      <c r="DF20" s="688"/>
      <c r="DG20" s="688"/>
      <c r="DH20" s="688"/>
      <c r="DI20" s="688"/>
      <c r="DJ20" s="688"/>
      <c r="DK20" s="688"/>
      <c r="DL20" s="688"/>
      <c r="DM20" s="688"/>
      <c r="DN20" s="688"/>
      <c r="DO20" s="689"/>
      <c r="DP20" s="687">
        <f>DP23+DP24</f>
        <v>3.53478</v>
      </c>
      <c r="DQ20" s="688"/>
      <c r="DR20" s="688"/>
      <c r="DS20" s="688"/>
      <c r="DT20" s="688"/>
      <c r="DU20" s="688"/>
      <c r="DV20" s="688"/>
      <c r="DW20" s="688"/>
      <c r="DX20" s="688"/>
      <c r="DY20" s="688"/>
      <c r="DZ20" s="688"/>
      <c r="EA20" s="688"/>
      <c r="EB20" s="688"/>
      <c r="EC20" s="689"/>
      <c r="ED20" s="687">
        <f>ED23+ED24</f>
        <v>4.5802100000000001</v>
      </c>
      <c r="EE20" s="688"/>
      <c r="EF20" s="688"/>
      <c r="EG20" s="688"/>
      <c r="EH20" s="688"/>
      <c r="EI20" s="688"/>
      <c r="EJ20" s="688"/>
      <c r="EK20" s="688"/>
      <c r="EL20" s="688"/>
      <c r="EM20" s="688"/>
      <c r="EN20" s="688"/>
      <c r="EO20" s="688"/>
      <c r="EP20" s="688"/>
      <c r="EQ20" s="690"/>
    </row>
    <row r="21" spans="1:147" x14ac:dyDescent="0.2">
      <c r="A21" s="644"/>
      <c r="B21" s="645"/>
      <c r="C21" s="645"/>
      <c r="D21" s="645"/>
      <c r="E21" s="645"/>
      <c r="F21" s="645"/>
      <c r="G21" s="646"/>
      <c r="H21" s="647" t="s">
        <v>300</v>
      </c>
      <c r="I21" s="648"/>
      <c r="J21" s="648"/>
      <c r="K21" s="648"/>
      <c r="L21" s="648"/>
      <c r="M21" s="648"/>
      <c r="N21" s="648"/>
      <c r="O21" s="648"/>
      <c r="P21" s="648"/>
      <c r="Q21" s="648"/>
      <c r="R21" s="648"/>
      <c r="S21" s="648"/>
      <c r="T21" s="648"/>
      <c r="U21" s="648"/>
      <c r="V21" s="648"/>
      <c r="W21" s="648"/>
      <c r="X21" s="648"/>
      <c r="Y21" s="648"/>
      <c r="Z21" s="648"/>
      <c r="AA21" s="648"/>
      <c r="AB21" s="648"/>
      <c r="AC21" s="648"/>
      <c r="AD21" s="648"/>
      <c r="AE21" s="648"/>
      <c r="AF21" s="648"/>
      <c r="AG21" s="648"/>
      <c r="AH21" s="648"/>
      <c r="AI21" s="648"/>
      <c r="AJ21" s="648"/>
      <c r="AK21" s="648"/>
      <c r="AL21" s="648"/>
      <c r="AM21" s="648"/>
      <c r="AN21" s="648"/>
      <c r="AO21" s="648"/>
      <c r="AP21" s="648"/>
      <c r="AQ21" s="648"/>
      <c r="AR21" s="648"/>
      <c r="AS21" s="648"/>
      <c r="AT21" s="648"/>
      <c r="AU21" s="648"/>
      <c r="AV21" s="648"/>
      <c r="AW21" s="648"/>
      <c r="AX21" s="648"/>
      <c r="AY21" s="648"/>
      <c r="AZ21" s="648"/>
      <c r="BA21" s="648"/>
      <c r="BB21" s="648"/>
      <c r="BC21" s="648"/>
      <c r="BD21" s="648"/>
      <c r="BE21" s="648"/>
      <c r="BF21" s="648"/>
      <c r="BG21" s="648"/>
      <c r="BH21" s="648"/>
      <c r="BI21" s="648"/>
      <c r="BJ21" s="648"/>
      <c r="BK21" s="649"/>
      <c r="BL21" s="691"/>
      <c r="BM21" s="692"/>
      <c r="BN21" s="692"/>
      <c r="BO21" s="692"/>
      <c r="BP21" s="692"/>
      <c r="BQ21" s="692"/>
      <c r="BR21" s="692"/>
      <c r="BS21" s="692"/>
      <c r="BT21" s="692"/>
      <c r="BU21" s="692"/>
      <c r="BV21" s="692"/>
      <c r="BW21" s="692"/>
      <c r="BX21" s="692"/>
      <c r="BY21" s="693"/>
      <c r="BZ21" s="691"/>
      <c r="CA21" s="692"/>
      <c r="CB21" s="692"/>
      <c r="CC21" s="692"/>
      <c r="CD21" s="692"/>
      <c r="CE21" s="692"/>
      <c r="CF21" s="692"/>
      <c r="CG21" s="692"/>
      <c r="CH21" s="692"/>
      <c r="CI21" s="692"/>
      <c r="CJ21" s="692"/>
      <c r="CK21" s="692"/>
      <c r="CL21" s="692"/>
      <c r="CM21" s="693"/>
      <c r="CN21" s="691"/>
      <c r="CO21" s="694"/>
      <c r="CP21" s="694"/>
      <c r="CQ21" s="694"/>
      <c r="CR21" s="694"/>
      <c r="CS21" s="694"/>
      <c r="CT21" s="694"/>
      <c r="CU21" s="694"/>
      <c r="CV21" s="694"/>
      <c r="CW21" s="694"/>
      <c r="CX21" s="694"/>
      <c r="CY21" s="694"/>
      <c r="CZ21" s="694"/>
      <c r="DA21" s="695"/>
      <c r="DB21" s="691"/>
      <c r="DC21" s="694"/>
      <c r="DD21" s="694"/>
      <c r="DE21" s="694"/>
      <c r="DF21" s="694"/>
      <c r="DG21" s="694"/>
      <c r="DH21" s="694"/>
      <c r="DI21" s="694"/>
      <c r="DJ21" s="694"/>
      <c r="DK21" s="694"/>
      <c r="DL21" s="694"/>
      <c r="DM21" s="694"/>
      <c r="DN21" s="694"/>
      <c r="DO21" s="695"/>
      <c r="DP21" s="691"/>
      <c r="DQ21" s="694"/>
      <c r="DR21" s="694"/>
      <c r="DS21" s="694"/>
      <c r="DT21" s="694"/>
      <c r="DU21" s="694"/>
      <c r="DV21" s="694"/>
      <c r="DW21" s="694"/>
      <c r="DX21" s="694"/>
      <c r="DY21" s="694"/>
      <c r="DZ21" s="694"/>
      <c r="EA21" s="694"/>
      <c r="EB21" s="694"/>
      <c r="EC21" s="695"/>
      <c r="ED21" s="691"/>
      <c r="EE21" s="694"/>
      <c r="EF21" s="694"/>
      <c r="EG21" s="694"/>
      <c r="EH21" s="694"/>
      <c r="EI21" s="694"/>
      <c r="EJ21" s="694"/>
      <c r="EK21" s="694"/>
      <c r="EL21" s="694"/>
      <c r="EM21" s="694"/>
      <c r="EN21" s="694"/>
      <c r="EO21" s="694"/>
      <c r="EP21" s="694"/>
      <c r="EQ21" s="696"/>
    </row>
    <row r="22" spans="1:147" x14ac:dyDescent="0.2">
      <c r="A22" s="644" t="s">
        <v>47</v>
      </c>
      <c r="B22" s="645"/>
      <c r="C22" s="645"/>
      <c r="D22" s="645"/>
      <c r="E22" s="645"/>
      <c r="F22" s="645"/>
      <c r="G22" s="646"/>
      <c r="H22" s="647" t="s">
        <v>330</v>
      </c>
      <c r="I22" s="648"/>
      <c r="J22" s="6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6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8"/>
      <c r="AH22" s="648"/>
      <c r="AI22" s="648"/>
      <c r="AJ22" s="648"/>
      <c r="AK22" s="648"/>
      <c r="AL22" s="648"/>
      <c r="AM22" s="648"/>
      <c r="AN22" s="648"/>
      <c r="AO22" s="648"/>
      <c r="AP22" s="648"/>
      <c r="AQ22" s="648"/>
      <c r="AR22" s="648"/>
      <c r="AS22" s="648"/>
      <c r="AT22" s="648"/>
      <c r="AU22" s="648"/>
      <c r="AV22" s="648"/>
      <c r="AW22" s="648"/>
      <c r="AX22" s="648"/>
      <c r="AY22" s="648"/>
      <c r="AZ22" s="648"/>
      <c r="BA22" s="648"/>
      <c r="BB22" s="648"/>
      <c r="BC22" s="648"/>
      <c r="BD22" s="648"/>
      <c r="BE22" s="648"/>
      <c r="BF22" s="648"/>
      <c r="BG22" s="648"/>
      <c r="BH22" s="648"/>
      <c r="BI22" s="648"/>
      <c r="BJ22" s="648"/>
      <c r="BK22" s="649"/>
      <c r="BL22" s="691"/>
      <c r="BM22" s="692"/>
      <c r="BN22" s="692"/>
      <c r="BO22" s="692"/>
      <c r="BP22" s="692"/>
      <c r="BQ22" s="692"/>
      <c r="BR22" s="692"/>
      <c r="BS22" s="692"/>
      <c r="BT22" s="692"/>
      <c r="BU22" s="692"/>
      <c r="BV22" s="692"/>
      <c r="BW22" s="692"/>
      <c r="BX22" s="692"/>
      <c r="BY22" s="693"/>
      <c r="BZ22" s="691"/>
      <c r="CA22" s="692"/>
      <c r="CB22" s="692"/>
      <c r="CC22" s="692"/>
      <c r="CD22" s="692"/>
      <c r="CE22" s="692"/>
      <c r="CF22" s="692"/>
      <c r="CG22" s="692"/>
      <c r="CH22" s="692"/>
      <c r="CI22" s="692"/>
      <c r="CJ22" s="692"/>
      <c r="CK22" s="692"/>
      <c r="CL22" s="692"/>
      <c r="CM22" s="693"/>
      <c r="CN22" s="691"/>
      <c r="CO22" s="694"/>
      <c r="CP22" s="694"/>
      <c r="CQ22" s="694"/>
      <c r="CR22" s="694"/>
      <c r="CS22" s="694"/>
      <c r="CT22" s="694"/>
      <c r="CU22" s="694"/>
      <c r="CV22" s="694"/>
      <c r="CW22" s="694"/>
      <c r="CX22" s="694"/>
      <c r="CY22" s="694"/>
      <c r="CZ22" s="694"/>
      <c r="DA22" s="695"/>
      <c r="DB22" s="691"/>
      <c r="DC22" s="694"/>
      <c r="DD22" s="694"/>
      <c r="DE22" s="694"/>
      <c r="DF22" s="694"/>
      <c r="DG22" s="694"/>
      <c r="DH22" s="694"/>
      <c r="DI22" s="694"/>
      <c r="DJ22" s="694"/>
      <c r="DK22" s="694"/>
      <c r="DL22" s="694"/>
      <c r="DM22" s="694"/>
      <c r="DN22" s="694"/>
      <c r="DO22" s="695"/>
      <c r="DP22" s="691"/>
      <c r="DQ22" s="694"/>
      <c r="DR22" s="694"/>
      <c r="DS22" s="694"/>
      <c r="DT22" s="694"/>
      <c r="DU22" s="694"/>
      <c r="DV22" s="694"/>
      <c r="DW22" s="694"/>
      <c r="DX22" s="694"/>
      <c r="DY22" s="694"/>
      <c r="DZ22" s="694"/>
      <c r="EA22" s="694"/>
      <c r="EB22" s="694"/>
      <c r="EC22" s="695"/>
      <c r="ED22" s="691"/>
      <c r="EE22" s="694"/>
      <c r="EF22" s="694"/>
      <c r="EG22" s="694"/>
      <c r="EH22" s="694"/>
      <c r="EI22" s="694"/>
      <c r="EJ22" s="694"/>
      <c r="EK22" s="694"/>
      <c r="EL22" s="694"/>
      <c r="EM22" s="694"/>
      <c r="EN22" s="694"/>
      <c r="EO22" s="694"/>
      <c r="EP22" s="694"/>
      <c r="EQ22" s="696"/>
    </row>
    <row r="23" spans="1:147" x14ac:dyDescent="0.2">
      <c r="A23" s="644" t="s">
        <v>48</v>
      </c>
      <c r="B23" s="645"/>
      <c r="C23" s="645"/>
      <c r="D23" s="645"/>
      <c r="E23" s="645"/>
      <c r="F23" s="645"/>
      <c r="G23" s="646"/>
      <c r="H23" s="647" t="s">
        <v>329</v>
      </c>
      <c r="I23" s="648"/>
      <c r="J23" s="648"/>
      <c r="K23" s="648"/>
      <c r="L23" s="648"/>
      <c r="M23" s="648"/>
      <c r="N23" s="648"/>
      <c r="O23" s="648"/>
      <c r="P23" s="648"/>
      <c r="Q23" s="648"/>
      <c r="R23" s="648"/>
      <c r="S23" s="648"/>
      <c r="T23" s="648"/>
      <c r="U23" s="648"/>
      <c r="V23" s="648"/>
      <c r="W23" s="648"/>
      <c r="X23" s="648"/>
      <c r="Y23" s="648"/>
      <c r="Z23" s="648"/>
      <c r="AA23" s="648"/>
      <c r="AB23" s="648"/>
      <c r="AC23" s="648"/>
      <c r="AD23" s="648"/>
      <c r="AE23" s="648"/>
      <c r="AF23" s="648"/>
      <c r="AG23" s="648"/>
      <c r="AH23" s="648"/>
      <c r="AI23" s="648"/>
      <c r="AJ23" s="648"/>
      <c r="AK23" s="648"/>
      <c r="AL23" s="648"/>
      <c r="AM23" s="648"/>
      <c r="AN23" s="648"/>
      <c r="AO23" s="648"/>
      <c r="AP23" s="648"/>
      <c r="AQ23" s="648"/>
      <c r="AR23" s="648"/>
      <c r="AS23" s="648"/>
      <c r="AT23" s="648"/>
      <c r="AU23" s="648"/>
      <c r="AV23" s="648"/>
      <c r="AW23" s="648"/>
      <c r="AX23" s="648"/>
      <c r="AY23" s="648"/>
      <c r="AZ23" s="648"/>
      <c r="BA23" s="648"/>
      <c r="BB23" s="648"/>
      <c r="BC23" s="648"/>
      <c r="BD23" s="648"/>
      <c r="BE23" s="648"/>
      <c r="BF23" s="648"/>
      <c r="BG23" s="648"/>
      <c r="BH23" s="648"/>
      <c r="BI23" s="648"/>
      <c r="BJ23" s="648"/>
      <c r="BK23" s="649"/>
      <c r="BL23" s="659"/>
      <c r="BM23" s="660"/>
      <c r="BN23" s="660"/>
      <c r="BO23" s="660"/>
      <c r="BP23" s="660"/>
      <c r="BQ23" s="660"/>
      <c r="BR23" s="660"/>
      <c r="BS23" s="660"/>
      <c r="BT23" s="660"/>
      <c r="BU23" s="660"/>
      <c r="BV23" s="660"/>
      <c r="BW23" s="660"/>
      <c r="BX23" s="660"/>
      <c r="BY23" s="661"/>
      <c r="BZ23" s="659">
        <v>1.3967799999999999</v>
      </c>
      <c r="CA23" s="660"/>
      <c r="CB23" s="660"/>
      <c r="CC23" s="660"/>
      <c r="CD23" s="660"/>
      <c r="CE23" s="660"/>
      <c r="CF23" s="660"/>
      <c r="CG23" s="660"/>
      <c r="CH23" s="660"/>
      <c r="CI23" s="660"/>
      <c r="CJ23" s="660"/>
      <c r="CK23" s="660"/>
      <c r="CL23" s="660"/>
      <c r="CM23" s="661"/>
      <c r="CN23" s="659">
        <v>1.4478</v>
      </c>
      <c r="CO23" s="697"/>
      <c r="CP23" s="697"/>
      <c r="CQ23" s="697"/>
      <c r="CR23" s="697"/>
      <c r="CS23" s="697"/>
      <c r="CT23" s="697"/>
      <c r="CU23" s="697"/>
      <c r="CV23" s="697"/>
      <c r="CW23" s="697"/>
      <c r="CX23" s="697"/>
      <c r="CY23" s="697"/>
      <c r="CZ23" s="697"/>
      <c r="DA23" s="698"/>
      <c r="DB23" s="659">
        <v>1.4906600000000001</v>
      </c>
      <c r="DC23" s="660"/>
      <c r="DD23" s="660"/>
      <c r="DE23" s="660"/>
      <c r="DF23" s="660"/>
      <c r="DG23" s="660"/>
      <c r="DH23" s="660"/>
      <c r="DI23" s="660"/>
      <c r="DJ23" s="660"/>
      <c r="DK23" s="660"/>
      <c r="DL23" s="660"/>
      <c r="DM23" s="660"/>
      <c r="DN23" s="660"/>
      <c r="DO23" s="661"/>
      <c r="DP23" s="659">
        <v>1.53478</v>
      </c>
      <c r="DQ23" s="697"/>
      <c r="DR23" s="697"/>
      <c r="DS23" s="697"/>
      <c r="DT23" s="697"/>
      <c r="DU23" s="697"/>
      <c r="DV23" s="697"/>
      <c r="DW23" s="697"/>
      <c r="DX23" s="697"/>
      <c r="DY23" s="697"/>
      <c r="DZ23" s="697"/>
      <c r="EA23" s="697"/>
      <c r="EB23" s="697"/>
      <c r="EC23" s="698"/>
      <c r="ED23" s="659">
        <v>1.5802099999999999</v>
      </c>
      <c r="EE23" s="697"/>
      <c r="EF23" s="697"/>
      <c r="EG23" s="697"/>
      <c r="EH23" s="697"/>
      <c r="EI23" s="697"/>
      <c r="EJ23" s="697"/>
      <c r="EK23" s="697"/>
      <c r="EL23" s="697"/>
      <c r="EM23" s="697"/>
      <c r="EN23" s="697"/>
      <c r="EO23" s="697"/>
      <c r="EP23" s="697"/>
      <c r="EQ23" s="699"/>
    </row>
    <row r="24" spans="1:147" x14ac:dyDescent="0.2">
      <c r="A24" s="644" t="s">
        <v>49</v>
      </c>
      <c r="B24" s="645"/>
      <c r="C24" s="645"/>
      <c r="D24" s="645"/>
      <c r="E24" s="645"/>
      <c r="F24" s="645"/>
      <c r="G24" s="646"/>
      <c r="H24" s="647" t="s">
        <v>328</v>
      </c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48"/>
      <c r="AJ24" s="648"/>
      <c r="AK24" s="648"/>
      <c r="AL24" s="648"/>
      <c r="AM24" s="648"/>
      <c r="AN24" s="648"/>
      <c r="AO24" s="648"/>
      <c r="AP24" s="648"/>
      <c r="AQ24" s="648"/>
      <c r="AR24" s="648"/>
      <c r="AS24" s="648"/>
      <c r="AT24" s="648"/>
      <c r="AU24" s="648"/>
      <c r="AV24" s="648"/>
      <c r="AW24" s="648"/>
      <c r="AX24" s="648"/>
      <c r="AY24" s="648"/>
      <c r="AZ24" s="648"/>
      <c r="BA24" s="648"/>
      <c r="BB24" s="648"/>
      <c r="BC24" s="648"/>
      <c r="BD24" s="648"/>
      <c r="BE24" s="648"/>
      <c r="BF24" s="648"/>
      <c r="BG24" s="648"/>
      <c r="BH24" s="648"/>
      <c r="BI24" s="648"/>
      <c r="BJ24" s="648"/>
      <c r="BK24" s="649"/>
      <c r="BL24" s="691"/>
      <c r="BM24" s="692"/>
      <c r="BN24" s="692"/>
      <c r="BO24" s="692"/>
      <c r="BP24" s="692"/>
      <c r="BQ24" s="692"/>
      <c r="BR24" s="692"/>
      <c r="BS24" s="692"/>
      <c r="BT24" s="692"/>
      <c r="BU24" s="692"/>
      <c r="BV24" s="692"/>
      <c r="BW24" s="692"/>
      <c r="BX24" s="692"/>
      <c r="BY24" s="693"/>
      <c r="BZ24" s="659">
        <v>0.56737000000000004</v>
      </c>
      <c r="CA24" s="660"/>
      <c r="CB24" s="660"/>
      <c r="CC24" s="660"/>
      <c r="CD24" s="660"/>
      <c r="CE24" s="660"/>
      <c r="CF24" s="660"/>
      <c r="CG24" s="660"/>
      <c r="CH24" s="660"/>
      <c r="CI24" s="660"/>
      <c r="CJ24" s="660"/>
      <c r="CK24" s="660"/>
      <c r="CL24" s="660"/>
      <c r="CM24" s="661"/>
      <c r="CN24" s="659">
        <v>0</v>
      </c>
      <c r="CO24" s="660"/>
      <c r="CP24" s="660"/>
      <c r="CQ24" s="660"/>
      <c r="CR24" s="660"/>
      <c r="CS24" s="660"/>
      <c r="CT24" s="660"/>
      <c r="CU24" s="660"/>
      <c r="CV24" s="660"/>
      <c r="CW24" s="660"/>
      <c r="CX24" s="660"/>
      <c r="CY24" s="660"/>
      <c r="CZ24" s="660"/>
      <c r="DA24" s="661"/>
      <c r="DB24" s="659">
        <v>1</v>
      </c>
      <c r="DC24" s="660"/>
      <c r="DD24" s="660"/>
      <c r="DE24" s="660"/>
      <c r="DF24" s="660"/>
      <c r="DG24" s="660"/>
      <c r="DH24" s="660"/>
      <c r="DI24" s="660"/>
      <c r="DJ24" s="660"/>
      <c r="DK24" s="660"/>
      <c r="DL24" s="660"/>
      <c r="DM24" s="660"/>
      <c r="DN24" s="660"/>
      <c r="DO24" s="661"/>
      <c r="DP24" s="659">
        <v>2</v>
      </c>
      <c r="DQ24" s="660"/>
      <c r="DR24" s="660"/>
      <c r="DS24" s="660"/>
      <c r="DT24" s="660"/>
      <c r="DU24" s="660"/>
      <c r="DV24" s="660"/>
      <c r="DW24" s="660"/>
      <c r="DX24" s="660"/>
      <c r="DY24" s="660"/>
      <c r="DZ24" s="660"/>
      <c r="EA24" s="660"/>
      <c r="EB24" s="660"/>
      <c r="EC24" s="661"/>
      <c r="ED24" s="659">
        <v>3</v>
      </c>
      <c r="EE24" s="660"/>
      <c r="EF24" s="660"/>
      <c r="EG24" s="660"/>
      <c r="EH24" s="660"/>
      <c r="EI24" s="660"/>
      <c r="EJ24" s="660"/>
      <c r="EK24" s="660"/>
      <c r="EL24" s="660"/>
      <c r="EM24" s="660"/>
      <c r="EN24" s="660"/>
      <c r="EO24" s="660"/>
      <c r="EP24" s="660"/>
      <c r="EQ24" s="661"/>
    </row>
    <row r="25" spans="1:147" x14ac:dyDescent="0.2">
      <c r="A25" s="678" t="s">
        <v>20</v>
      </c>
      <c r="B25" s="679"/>
      <c r="C25" s="679"/>
      <c r="D25" s="679"/>
      <c r="E25" s="679"/>
      <c r="F25" s="679"/>
      <c r="G25" s="680"/>
      <c r="H25" s="681" t="s">
        <v>327</v>
      </c>
      <c r="I25" s="682"/>
      <c r="J25" s="682"/>
      <c r="K25" s="682"/>
      <c r="L25" s="682"/>
      <c r="M25" s="682"/>
      <c r="N25" s="682"/>
      <c r="O25" s="682"/>
      <c r="P25" s="682"/>
      <c r="Q25" s="682"/>
      <c r="R25" s="682"/>
      <c r="S25" s="682"/>
      <c r="T25" s="682"/>
      <c r="U25" s="682"/>
      <c r="V25" s="682"/>
      <c r="W25" s="682"/>
      <c r="X25" s="682"/>
      <c r="Y25" s="682"/>
      <c r="Z25" s="682"/>
      <c r="AA25" s="682"/>
      <c r="AB25" s="682"/>
      <c r="AC25" s="682"/>
      <c r="AD25" s="682"/>
      <c r="AE25" s="682"/>
      <c r="AF25" s="682"/>
      <c r="AG25" s="682"/>
      <c r="AH25" s="682"/>
      <c r="AI25" s="682"/>
      <c r="AJ25" s="682"/>
      <c r="AK25" s="682"/>
      <c r="AL25" s="682"/>
      <c r="AM25" s="682"/>
      <c r="AN25" s="682"/>
      <c r="AO25" s="682"/>
      <c r="AP25" s="682"/>
      <c r="AQ25" s="682"/>
      <c r="AR25" s="682"/>
      <c r="AS25" s="682"/>
      <c r="AT25" s="682"/>
      <c r="AU25" s="682"/>
      <c r="AV25" s="682"/>
      <c r="AW25" s="682"/>
      <c r="AX25" s="682"/>
      <c r="AY25" s="682"/>
      <c r="AZ25" s="682"/>
      <c r="BA25" s="682"/>
      <c r="BB25" s="682"/>
      <c r="BC25" s="682"/>
      <c r="BD25" s="682"/>
      <c r="BE25" s="682"/>
      <c r="BF25" s="682"/>
      <c r="BG25" s="682"/>
      <c r="BH25" s="682"/>
      <c r="BI25" s="682"/>
      <c r="BJ25" s="682"/>
      <c r="BK25" s="683"/>
      <c r="BL25" s="700"/>
      <c r="BM25" s="701"/>
      <c r="BN25" s="701"/>
      <c r="BO25" s="701"/>
      <c r="BP25" s="701"/>
      <c r="BQ25" s="701"/>
      <c r="BR25" s="701"/>
      <c r="BS25" s="701"/>
      <c r="BT25" s="701"/>
      <c r="BU25" s="701"/>
      <c r="BV25" s="701"/>
      <c r="BW25" s="701"/>
      <c r="BX25" s="701"/>
      <c r="BY25" s="702"/>
      <c r="BZ25" s="659">
        <v>18.341439999999999</v>
      </c>
      <c r="CA25" s="660"/>
      <c r="CB25" s="660"/>
      <c r="CC25" s="660"/>
      <c r="CD25" s="660"/>
      <c r="CE25" s="660"/>
      <c r="CF25" s="660"/>
      <c r="CG25" s="660"/>
      <c r="CH25" s="660"/>
      <c r="CI25" s="660"/>
      <c r="CJ25" s="660"/>
      <c r="CK25" s="660"/>
      <c r="CL25" s="660"/>
      <c r="CM25" s="661"/>
      <c r="CN25" s="659">
        <v>19.01145</v>
      </c>
      <c r="CO25" s="660"/>
      <c r="CP25" s="660"/>
      <c r="CQ25" s="660"/>
      <c r="CR25" s="660"/>
      <c r="CS25" s="660"/>
      <c r="CT25" s="660"/>
      <c r="CU25" s="660"/>
      <c r="CV25" s="660"/>
      <c r="CW25" s="660"/>
      <c r="CX25" s="660"/>
      <c r="CY25" s="660"/>
      <c r="CZ25" s="660"/>
      <c r="DA25" s="661"/>
      <c r="DB25" s="659">
        <v>19.574190000000002</v>
      </c>
      <c r="DC25" s="660"/>
      <c r="DD25" s="660"/>
      <c r="DE25" s="660"/>
      <c r="DF25" s="660"/>
      <c r="DG25" s="660"/>
      <c r="DH25" s="660"/>
      <c r="DI25" s="660"/>
      <c r="DJ25" s="660"/>
      <c r="DK25" s="660"/>
      <c r="DL25" s="660"/>
      <c r="DM25" s="660"/>
      <c r="DN25" s="660"/>
      <c r="DO25" s="661"/>
      <c r="DP25" s="659">
        <v>20.153590000000001</v>
      </c>
      <c r="DQ25" s="660"/>
      <c r="DR25" s="660"/>
      <c r="DS25" s="660"/>
      <c r="DT25" s="660"/>
      <c r="DU25" s="660"/>
      <c r="DV25" s="660"/>
      <c r="DW25" s="660"/>
      <c r="DX25" s="660"/>
      <c r="DY25" s="660"/>
      <c r="DZ25" s="660"/>
      <c r="EA25" s="660"/>
      <c r="EB25" s="660"/>
      <c r="EC25" s="661"/>
      <c r="ED25" s="659">
        <v>20.750129999999999</v>
      </c>
      <c r="EE25" s="660"/>
      <c r="EF25" s="660"/>
      <c r="EG25" s="660"/>
      <c r="EH25" s="660"/>
      <c r="EI25" s="660"/>
      <c r="EJ25" s="660"/>
      <c r="EK25" s="660"/>
      <c r="EL25" s="660"/>
      <c r="EM25" s="660"/>
      <c r="EN25" s="660"/>
      <c r="EO25" s="660"/>
      <c r="EP25" s="660"/>
      <c r="EQ25" s="661"/>
    </row>
    <row r="26" spans="1:147" x14ac:dyDescent="0.2">
      <c r="A26" s="678" t="s">
        <v>259</v>
      </c>
      <c r="B26" s="679"/>
      <c r="C26" s="679"/>
      <c r="D26" s="679"/>
      <c r="E26" s="679"/>
      <c r="F26" s="679"/>
      <c r="G26" s="680"/>
      <c r="H26" s="681" t="s">
        <v>326</v>
      </c>
      <c r="I26" s="682"/>
      <c r="J26" s="682"/>
      <c r="K26" s="682"/>
      <c r="L26" s="682"/>
      <c r="M26" s="682"/>
      <c r="N26" s="682"/>
      <c r="O26" s="682"/>
      <c r="P26" s="682"/>
      <c r="Q26" s="682"/>
      <c r="R26" s="682"/>
      <c r="S26" s="682"/>
      <c r="T26" s="682"/>
      <c r="U26" s="682"/>
      <c r="V26" s="682"/>
      <c r="W26" s="682"/>
      <c r="X26" s="682"/>
      <c r="Y26" s="682"/>
      <c r="Z26" s="682"/>
      <c r="AA26" s="682"/>
      <c r="AB26" s="682"/>
      <c r="AC26" s="682"/>
      <c r="AD26" s="682"/>
      <c r="AE26" s="682"/>
      <c r="AF26" s="682"/>
      <c r="AG26" s="682"/>
      <c r="AH26" s="682"/>
      <c r="AI26" s="682"/>
      <c r="AJ26" s="682"/>
      <c r="AK26" s="682"/>
      <c r="AL26" s="682"/>
      <c r="AM26" s="682"/>
      <c r="AN26" s="682"/>
      <c r="AO26" s="682"/>
      <c r="AP26" s="682"/>
      <c r="AQ26" s="682"/>
      <c r="AR26" s="682"/>
      <c r="AS26" s="682"/>
      <c r="AT26" s="682"/>
      <c r="AU26" s="682"/>
      <c r="AV26" s="682"/>
      <c r="AW26" s="682"/>
      <c r="AX26" s="682"/>
      <c r="AY26" s="682"/>
      <c r="AZ26" s="682"/>
      <c r="BA26" s="682"/>
      <c r="BB26" s="682"/>
      <c r="BC26" s="682"/>
      <c r="BD26" s="682"/>
      <c r="BE26" s="682"/>
      <c r="BF26" s="682"/>
      <c r="BG26" s="682"/>
      <c r="BH26" s="682"/>
      <c r="BI26" s="682"/>
      <c r="BJ26" s="682"/>
      <c r="BK26" s="683"/>
      <c r="BL26" s="700"/>
      <c r="BM26" s="701"/>
      <c r="BN26" s="701"/>
      <c r="BO26" s="701"/>
      <c r="BP26" s="701"/>
      <c r="BQ26" s="701"/>
      <c r="BR26" s="701"/>
      <c r="BS26" s="701"/>
      <c r="BT26" s="701"/>
      <c r="BU26" s="701"/>
      <c r="BV26" s="701"/>
      <c r="BW26" s="701"/>
      <c r="BX26" s="701"/>
      <c r="BY26" s="702"/>
      <c r="BZ26" s="659">
        <v>0.28176000000000001</v>
      </c>
      <c r="CA26" s="660"/>
      <c r="CB26" s="660"/>
      <c r="CC26" s="660"/>
      <c r="CD26" s="660"/>
      <c r="CE26" s="660"/>
      <c r="CF26" s="660"/>
      <c r="CG26" s="660"/>
      <c r="CH26" s="660"/>
      <c r="CI26" s="660"/>
      <c r="CJ26" s="660"/>
      <c r="CK26" s="660"/>
      <c r="CL26" s="660"/>
      <c r="CM26" s="661"/>
      <c r="CN26" s="659">
        <v>0.28176000000000001</v>
      </c>
      <c r="CO26" s="660"/>
      <c r="CP26" s="660"/>
      <c r="CQ26" s="660"/>
      <c r="CR26" s="660"/>
      <c r="CS26" s="660"/>
      <c r="CT26" s="660"/>
      <c r="CU26" s="660"/>
      <c r="CV26" s="660"/>
      <c r="CW26" s="660"/>
      <c r="CX26" s="660"/>
      <c r="CY26" s="660"/>
      <c r="CZ26" s="660"/>
      <c r="DA26" s="661"/>
      <c r="DB26" s="659">
        <v>0.28176000000000001</v>
      </c>
      <c r="DC26" s="660"/>
      <c r="DD26" s="660"/>
      <c r="DE26" s="660"/>
      <c r="DF26" s="660"/>
      <c r="DG26" s="660"/>
      <c r="DH26" s="660"/>
      <c r="DI26" s="660"/>
      <c r="DJ26" s="660"/>
      <c r="DK26" s="660"/>
      <c r="DL26" s="660"/>
      <c r="DM26" s="660"/>
      <c r="DN26" s="660"/>
      <c r="DO26" s="661"/>
      <c r="DP26" s="659">
        <v>0.28176000000000001</v>
      </c>
      <c r="DQ26" s="660"/>
      <c r="DR26" s="660"/>
      <c r="DS26" s="660"/>
      <c r="DT26" s="660"/>
      <c r="DU26" s="660"/>
      <c r="DV26" s="660"/>
      <c r="DW26" s="660"/>
      <c r="DX26" s="660"/>
      <c r="DY26" s="660"/>
      <c r="DZ26" s="660"/>
      <c r="EA26" s="660"/>
      <c r="EB26" s="660"/>
      <c r="EC26" s="661"/>
      <c r="ED26" s="659">
        <v>0.28176000000000001</v>
      </c>
      <c r="EE26" s="660"/>
      <c r="EF26" s="660"/>
      <c r="EG26" s="660"/>
      <c r="EH26" s="660"/>
      <c r="EI26" s="660"/>
      <c r="EJ26" s="660"/>
      <c r="EK26" s="660"/>
      <c r="EL26" s="660"/>
      <c r="EM26" s="660"/>
      <c r="EN26" s="660"/>
      <c r="EO26" s="660"/>
      <c r="EP26" s="660"/>
      <c r="EQ26" s="661"/>
    </row>
    <row r="27" spans="1:147" x14ac:dyDescent="0.2">
      <c r="A27" s="678" t="s">
        <v>296</v>
      </c>
      <c r="B27" s="679"/>
      <c r="C27" s="679"/>
      <c r="D27" s="679"/>
      <c r="E27" s="679"/>
      <c r="F27" s="679"/>
      <c r="G27" s="680"/>
      <c r="H27" s="681" t="s">
        <v>325</v>
      </c>
      <c r="I27" s="682"/>
      <c r="J27" s="682"/>
      <c r="K27" s="682"/>
      <c r="L27" s="682"/>
      <c r="M27" s="682"/>
      <c r="N27" s="682"/>
      <c r="O27" s="682"/>
      <c r="P27" s="682"/>
      <c r="Q27" s="682"/>
      <c r="R27" s="682"/>
      <c r="S27" s="682"/>
      <c r="T27" s="682"/>
      <c r="U27" s="682"/>
      <c r="V27" s="682"/>
      <c r="W27" s="682"/>
      <c r="X27" s="682"/>
      <c r="Y27" s="682"/>
      <c r="Z27" s="682"/>
      <c r="AA27" s="682"/>
      <c r="AB27" s="682"/>
      <c r="AC27" s="682"/>
      <c r="AD27" s="682"/>
      <c r="AE27" s="682"/>
      <c r="AF27" s="682"/>
      <c r="AG27" s="682"/>
      <c r="AH27" s="682"/>
      <c r="AI27" s="682"/>
      <c r="AJ27" s="682"/>
      <c r="AK27" s="682"/>
      <c r="AL27" s="682"/>
      <c r="AM27" s="682"/>
      <c r="AN27" s="682"/>
      <c r="AO27" s="682"/>
      <c r="AP27" s="682"/>
      <c r="AQ27" s="682"/>
      <c r="AR27" s="682"/>
      <c r="AS27" s="682"/>
      <c r="AT27" s="682"/>
      <c r="AU27" s="682"/>
      <c r="AV27" s="682"/>
      <c r="AW27" s="682"/>
      <c r="AX27" s="682"/>
      <c r="AY27" s="682"/>
      <c r="AZ27" s="682"/>
      <c r="BA27" s="682"/>
      <c r="BB27" s="682"/>
      <c r="BC27" s="682"/>
      <c r="BD27" s="682"/>
      <c r="BE27" s="682"/>
      <c r="BF27" s="682"/>
      <c r="BG27" s="682"/>
      <c r="BH27" s="682"/>
      <c r="BI27" s="682"/>
      <c r="BJ27" s="682"/>
      <c r="BK27" s="683"/>
      <c r="BL27" s="700"/>
      <c r="BM27" s="701"/>
      <c r="BN27" s="701"/>
      <c r="BO27" s="701"/>
      <c r="BP27" s="701"/>
      <c r="BQ27" s="701"/>
      <c r="BR27" s="701"/>
      <c r="BS27" s="701"/>
      <c r="BT27" s="701"/>
      <c r="BU27" s="701"/>
      <c r="BV27" s="701"/>
      <c r="BW27" s="701"/>
      <c r="BX27" s="701"/>
      <c r="BY27" s="702"/>
      <c r="BZ27" s="659">
        <f>9.7/1000</f>
        <v>9.6999999999999986E-3</v>
      </c>
      <c r="CA27" s="660"/>
      <c r="CB27" s="660"/>
      <c r="CC27" s="660"/>
      <c r="CD27" s="660"/>
      <c r="CE27" s="660"/>
      <c r="CF27" s="660"/>
      <c r="CG27" s="660"/>
      <c r="CH27" s="660"/>
      <c r="CI27" s="660"/>
      <c r="CJ27" s="660"/>
      <c r="CK27" s="660"/>
      <c r="CL27" s="660"/>
      <c r="CM27" s="661"/>
      <c r="CN27" s="659">
        <f t="shared" ref="CN27" si="0">9.7/1000</f>
        <v>9.6999999999999986E-3</v>
      </c>
      <c r="CO27" s="660"/>
      <c r="CP27" s="660"/>
      <c r="CQ27" s="660"/>
      <c r="CR27" s="660"/>
      <c r="CS27" s="660"/>
      <c r="CT27" s="660"/>
      <c r="CU27" s="660"/>
      <c r="CV27" s="660"/>
      <c r="CW27" s="660"/>
      <c r="CX27" s="660"/>
      <c r="CY27" s="660"/>
      <c r="CZ27" s="660"/>
      <c r="DA27" s="661"/>
      <c r="DB27" s="659">
        <f t="shared" ref="DB27" si="1">9.7/1000</f>
        <v>9.6999999999999986E-3</v>
      </c>
      <c r="DC27" s="660"/>
      <c r="DD27" s="660"/>
      <c r="DE27" s="660"/>
      <c r="DF27" s="660"/>
      <c r="DG27" s="660"/>
      <c r="DH27" s="660"/>
      <c r="DI27" s="660"/>
      <c r="DJ27" s="660"/>
      <c r="DK27" s="660"/>
      <c r="DL27" s="660"/>
      <c r="DM27" s="660"/>
      <c r="DN27" s="660"/>
      <c r="DO27" s="661"/>
      <c r="DP27" s="659">
        <f t="shared" ref="DP27" si="2">9.7/1000</f>
        <v>9.6999999999999986E-3</v>
      </c>
      <c r="DQ27" s="660"/>
      <c r="DR27" s="660"/>
      <c r="DS27" s="660"/>
      <c r="DT27" s="660"/>
      <c r="DU27" s="660"/>
      <c r="DV27" s="660"/>
      <c r="DW27" s="660"/>
      <c r="DX27" s="660"/>
      <c r="DY27" s="660"/>
      <c r="DZ27" s="660"/>
      <c r="EA27" s="660"/>
      <c r="EB27" s="660"/>
      <c r="EC27" s="661"/>
      <c r="ED27" s="659">
        <f t="shared" ref="ED27" si="3">9.7/1000</f>
        <v>9.6999999999999986E-3</v>
      </c>
      <c r="EE27" s="660"/>
      <c r="EF27" s="660"/>
      <c r="EG27" s="660"/>
      <c r="EH27" s="660"/>
      <c r="EI27" s="660"/>
      <c r="EJ27" s="660"/>
      <c r="EK27" s="660"/>
      <c r="EL27" s="660"/>
      <c r="EM27" s="660"/>
      <c r="EN27" s="660"/>
      <c r="EO27" s="660"/>
      <c r="EP27" s="660"/>
      <c r="EQ27" s="661"/>
    </row>
    <row r="28" spans="1:147" x14ac:dyDescent="0.2">
      <c r="A28" s="678" t="s">
        <v>324</v>
      </c>
      <c r="B28" s="679"/>
      <c r="C28" s="679"/>
      <c r="D28" s="679"/>
      <c r="E28" s="679"/>
      <c r="F28" s="679"/>
      <c r="G28" s="680"/>
      <c r="H28" s="681" t="s">
        <v>323</v>
      </c>
      <c r="I28" s="682"/>
      <c r="J28" s="682"/>
      <c r="K28" s="682"/>
      <c r="L28" s="682"/>
      <c r="M28" s="682"/>
      <c r="N28" s="682"/>
      <c r="O28" s="682"/>
      <c r="P28" s="682"/>
      <c r="Q28" s="682"/>
      <c r="R28" s="682"/>
      <c r="S28" s="682"/>
      <c r="T28" s="682"/>
      <c r="U28" s="682"/>
      <c r="V28" s="682"/>
      <c r="W28" s="682"/>
      <c r="X28" s="682"/>
      <c r="Y28" s="682"/>
      <c r="Z28" s="682"/>
      <c r="AA28" s="682"/>
      <c r="AB28" s="682"/>
      <c r="AC28" s="682"/>
      <c r="AD28" s="682"/>
      <c r="AE28" s="682"/>
      <c r="AF28" s="682"/>
      <c r="AG28" s="682"/>
      <c r="AH28" s="682"/>
      <c r="AI28" s="682"/>
      <c r="AJ28" s="682"/>
      <c r="AK28" s="682"/>
      <c r="AL28" s="682"/>
      <c r="AM28" s="682"/>
      <c r="AN28" s="682"/>
      <c r="AO28" s="682"/>
      <c r="AP28" s="682"/>
      <c r="AQ28" s="682"/>
      <c r="AR28" s="682"/>
      <c r="AS28" s="682"/>
      <c r="AT28" s="682"/>
      <c r="AU28" s="682"/>
      <c r="AV28" s="682"/>
      <c r="AW28" s="682"/>
      <c r="AX28" s="682"/>
      <c r="AY28" s="682"/>
      <c r="AZ28" s="682"/>
      <c r="BA28" s="682"/>
      <c r="BB28" s="682"/>
      <c r="BC28" s="682"/>
      <c r="BD28" s="682"/>
      <c r="BE28" s="682"/>
      <c r="BF28" s="682"/>
      <c r="BG28" s="682"/>
      <c r="BH28" s="682"/>
      <c r="BI28" s="682"/>
      <c r="BJ28" s="682"/>
      <c r="BK28" s="683"/>
      <c r="BL28" s="684"/>
      <c r="BM28" s="685"/>
      <c r="BN28" s="685"/>
      <c r="BO28" s="685"/>
      <c r="BP28" s="685"/>
      <c r="BQ28" s="685"/>
      <c r="BR28" s="685"/>
      <c r="BS28" s="685"/>
      <c r="BT28" s="685"/>
      <c r="BU28" s="685"/>
      <c r="BV28" s="685"/>
      <c r="BW28" s="685"/>
      <c r="BX28" s="685"/>
      <c r="BY28" s="686"/>
      <c r="BZ28" s="659">
        <f>BZ30+BZ31+BZ32+BZ33</f>
        <v>16.191559999999999</v>
      </c>
      <c r="CA28" s="660"/>
      <c r="CB28" s="660"/>
      <c r="CC28" s="660"/>
      <c r="CD28" s="660"/>
      <c r="CE28" s="660"/>
      <c r="CF28" s="660"/>
      <c r="CG28" s="660"/>
      <c r="CH28" s="660"/>
      <c r="CI28" s="660"/>
      <c r="CJ28" s="660"/>
      <c r="CK28" s="660"/>
      <c r="CL28" s="660"/>
      <c r="CM28" s="661"/>
      <c r="CN28" s="659">
        <f t="shared" ref="CN28" si="4">CN30+CN31+CN32+CN33</f>
        <v>11.22386</v>
      </c>
      <c r="CO28" s="660"/>
      <c r="CP28" s="660"/>
      <c r="CQ28" s="660"/>
      <c r="CR28" s="660"/>
      <c r="CS28" s="660"/>
      <c r="CT28" s="660"/>
      <c r="CU28" s="660"/>
      <c r="CV28" s="660"/>
      <c r="CW28" s="660"/>
      <c r="CX28" s="660"/>
      <c r="CY28" s="660"/>
      <c r="CZ28" s="660"/>
      <c r="DA28" s="661"/>
      <c r="DB28" s="659">
        <f t="shared" ref="DB28" si="5">DB30+DB31+DB32+DB33</f>
        <v>10.528729999999999</v>
      </c>
      <c r="DC28" s="660"/>
      <c r="DD28" s="660"/>
      <c r="DE28" s="660"/>
      <c r="DF28" s="660"/>
      <c r="DG28" s="660"/>
      <c r="DH28" s="660"/>
      <c r="DI28" s="660"/>
      <c r="DJ28" s="660"/>
      <c r="DK28" s="660"/>
      <c r="DL28" s="660"/>
      <c r="DM28" s="660"/>
      <c r="DN28" s="660"/>
      <c r="DO28" s="661"/>
      <c r="DP28" s="659">
        <f t="shared" ref="DP28:ED28" si="6">DP30+DP31+DP32+DP33</f>
        <v>9.84239</v>
      </c>
      <c r="DQ28" s="660"/>
      <c r="DR28" s="660"/>
      <c r="DS28" s="660"/>
      <c r="DT28" s="660"/>
      <c r="DU28" s="660"/>
      <c r="DV28" s="660"/>
      <c r="DW28" s="660"/>
      <c r="DX28" s="660"/>
      <c r="DY28" s="660"/>
      <c r="DZ28" s="660"/>
      <c r="EA28" s="660"/>
      <c r="EB28" s="660"/>
      <c r="EC28" s="661"/>
      <c r="ED28" s="659">
        <f t="shared" si="6"/>
        <v>9.1658799999999996</v>
      </c>
      <c r="EE28" s="660"/>
      <c r="EF28" s="660"/>
      <c r="EG28" s="660"/>
      <c r="EH28" s="660"/>
      <c r="EI28" s="660"/>
      <c r="EJ28" s="660"/>
      <c r="EK28" s="660"/>
      <c r="EL28" s="660"/>
      <c r="EM28" s="660"/>
      <c r="EN28" s="660"/>
      <c r="EO28" s="660"/>
      <c r="EP28" s="660"/>
      <c r="EQ28" s="661"/>
    </row>
    <row r="29" spans="1:147" x14ac:dyDescent="0.2">
      <c r="A29" s="644"/>
      <c r="B29" s="645"/>
      <c r="C29" s="645"/>
      <c r="D29" s="645"/>
      <c r="E29" s="645"/>
      <c r="F29" s="645"/>
      <c r="G29" s="646"/>
      <c r="H29" s="647" t="s">
        <v>300</v>
      </c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8"/>
      <c r="X29" s="648"/>
      <c r="Y29" s="648"/>
      <c r="Z29" s="648"/>
      <c r="AA29" s="648"/>
      <c r="AB29" s="648"/>
      <c r="AC29" s="648"/>
      <c r="AD29" s="648"/>
      <c r="AE29" s="648"/>
      <c r="AF29" s="648"/>
      <c r="AG29" s="648"/>
      <c r="AH29" s="648"/>
      <c r="AI29" s="648"/>
      <c r="AJ29" s="648"/>
      <c r="AK29" s="648"/>
      <c r="AL29" s="648"/>
      <c r="AM29" s="648"/>
      <c r="AN29" s="648"/>
      <c r="AO29" s="648"/>
      <c r="AP29" s="648"/>
      <c r="AQ29" s="648"/>
      <c r="AR29" s="648"/>
      <c r="AS29" s="648"/>
      <c r="AT29" s="648"/>
      <c r="AU29" s="648"/>
      <c r="AV29" s="648"/>
      <c r="AW29" s="648"/>
      <c r="AX29" s="648"/>
      <c r="AY29" s="648"/>
      <c r="AZ29" s="648"/>
      <c r="BA29" s="648"/>
      <c r="BB29" s="648"/>
      <c r="BC29" s="648"/>
      <c r="BD29" s="648"/>
      <c r="BE29" s="648"/>
      <c r="BF29" s="648"/>
      <c r="BG29" s="648"/>
      <c r="BH29" s="648"/>
      <c r="BI29" s="648"/>
      <c r="BJ29" s="648"/>
      <c r="BK29" s="649"/>
      <c r="BL29" s="691"/>
      <c r="BM29" s="692"/>
      <c r="BN29" s="692"/>
      <c r="BO29" s="692"/>
      <c r="BP29" s="692"/>
      <c r="BQ29" s="692"/>
      <c r="BR29" s="692"/>
      <c r="BS29" s="692"/>
      <c r="BT29" s="692"/>
      <c r="BU29" s="692"/>
      <c r="BV29" s="692"/>
      <c r="BW29" s="692"/>
      <c r="BX29" s="692"/>
      <c r="BY29" s="693"/>
      <c r="BZ29" s="691"/>
      <c r="CA29" s="692"/>
      <c r="CB29" s="692"/>
      <c r="CC29" s="692"/>
      <c r="CD29" s="692"/>
      <c r="CE29" s="692"/>
      <c r="CF29" s="692"/>
      <c r="CG29" s="692"/>
      <c r="CH29" s="692"/>
      <c r="CI29" s="692"/>
      <c r="CJ29" s="692"/>
      <c r="CK29" s="692"/>
      <c r="CL29" s="692"/>
      <c r="CM29" s="693"/>
      <c r="CN29" s="691"/>
      <c r="CO29" s="694"/>
      <c r="CP29" s="694"/>
      <c r="CQ29" s="694"/>
      <c r="CR29" s="694"/>
      <c r="CS29" s="694"/>
      <c r="CT29" s="694"/>
      <c r="CU29" s="694"/>
      <c r="CV29" s="694"/>
      <c r="CW29" s="694"/>
      <c r="CX29" s="694"/>
      <c r="CY29" s="694"/>
      <c r="CZ29" s="694"/>
      <c r="DA29" s="695"/>
      <c r="DB29" s="691"/>
      <c r="DC29" s="694"/>
      <c r="DD29" s="694"/>
      <c r="DE29" s="694"/>
      <c r="DF29" s="694"/>
      <c r="DG29" s="694"/>
      <c r="DH29" s="694"/>
      <c r="DI29" s="694"/>
      <c r="DJ29" s="694"/>
      <c r="DK29" s="694"/>
      <c r="DL29" s="694"/>
      <c r="DM29" s="694"/>
      <c r="DN29" s="694"/>
      <c r="DO29" s="695"/>
      <c r="DP29" s="691"/>
      <c r="DQ29" s="694"/>
      <c r="DR29" s="694"/>
      <c r="DS29" s="694"/>
      <c r="DT29" s="694"/>
      <c r="DU29" s="694"/>
      <c r="DV29" s="694"/>
      <c r="DW29" s="694"/>
      <c r="DX29" s="694"/>
      <c r="DY29" s="694"/>
      <c r="DZ29" s="694"/>
      <c r="EA29" s="694"/>
      <c r="EB29" s="694"/>
      <c r="EC29" s="695"/>
      <c r="ED29" s="691"/>
      <c r="EE29" s="694"/>
      <c r="EF29" s="694"/>
      <c r="EG29" s="694"/>
      <c r="EH29" s="694"/>
      <c r="EI29" s="694"/>
      <c r="EJ29" s="694"/>
      <c r="EK29" s="694"/>
      <c r="EL29" s="694"/>
      <c r="EM29" s="694"/>
      <c r="EN29" s="694"/>
      <c r="EO29" s="694"/>
      <c r="EP29" s="694"/>
      <c r="EQ29" s="696"/>
    </row>
    <row r="30" spans="1:147" x14ac:dyDescent="0.2">
      <c r="A30" s="644" t="s">
        <v>322</v>
      </c>
      <c r="B30" s="645"/>
      <c r="C30" s="645"/>
      <c r="D30" s="645"/>
      <c r="E30" s="645"/>
      <c r="F30" s="645"/>
      <c r="G30" s="646"/>
      <c r="H30" s="647" t="s">
        <v>321</v>
      </c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648"/>
      <c r="AJ30" s="648"/>
      <c r="AK30" s="648"/>
      <c r="AL30" s="648"/>
      <c r="AM30" s="648"/>
      <c r="AN30" s="648"/>
      <c r="AO30" s="648"/>
      <c r="AP30" s="648"/>
      <c r="AQ30" s="648"/>
      <c r="AR30" s="648"/>
      <c r="AS30" s="648"/>
      <c r="AT30" s="648"/>
      <c r="AU30" s="648"/>
      <c r="AV30" s="648"/>
      <c r="AW30" s="648"/>
      <c r="AX30" s="648"/>
      <c r="AY30" s="648"/>
      <c r="AZ30" s="648"/>
      <c r="BA30" s="648"/>
      <c r="BB30" s="648"/>
      <c r="BC30" s="648"/>
      <c r="BD30" s="648"/>
      <c r="BE30" s="648"/>
      <c r="BF30" s="648"/>
      <c r="BG30" s="648"/>
      <c r="BH30" s="648"/>
      <c r="BI30" s="648"/>
      <c r="BJ30" s="648"/>
      <c r="BK30" s="649"/>
      <c r="BL30" s="691"/>
      <c r="BM30" s="692"/>
      <c r="BN30" s="692"/>
      <c r="BO30" s="692"/>
      <c r="BP30" s="692"/>
      <c r="BQ30" s="692"/>
      <c r="BR30" s="692"/>
      <c r="BS30" s="692"/>
      <c r="BT30" s="692"/>
      <c r="BU30" s="692"/>
      <c r="BV30" s="692"/>
      <c r="BW30" s="692"/>
      <c r="BX30" s="692"/>
      <c r="BY30" s="693"/>
      <c r="BZ30" s="691"/>
      <c r="CA30" s="692"/>
      <c r="CB30" s="692"/>
      <c r="CC30" s="692"/>
      <c r="CD30" s="692"/>
      <c r="CE30" s="692"/>
      <c r="CF30" s="692"/>
      <c r="CG30" s="692"/>
      <c r="CH30" s="692"/>
      <c r="CI30" s="692"/>
      <c r="CJ30" s="692"/>
      <c r="CK30" s="692"/>
      <c r="CL30" s="692"/>
      <c r="CM30" s="693"/>
      <c r="CN30" s="691"/>
      <c r="CO30" s="694"/>
      <c r="CP30" s="694"/>
      <c r="CQ30" s="694"/>
      <c r="CR30" s="694"/>
      <c r="CS30" s="694"/>
      <c r="CT30" s="694"/>
      <c r="CU30" s="694"/>
      <c r="CV30" s="694"/>
      <c r="CW30" s="694"/>
      <c r="CX30" s="694"/>
      <c r="CY30" s="694"/>
      <c r="CZ30" s="694"/>
      <c r="DA30" s="695"/>
      <c r="DB30" s="691"/>
      <c r="DC30" s="694"/>
      <c r="DD30" s="694"/>
      <c r="DE30" s="694"/>
      <c r="DF30" s="694"/>
      <c r="DG30" s="694"/>
      <c r="DH30" s="694"/>
      <c r="DI30" s="694"/>
      <c r="DJ30" s="694"/>
      <c r="DK30" s="694"/>
      <c r="DL30" s="694"/>
      <c r="DM30" s="694"/>
      <c r="DN30" s="694"/>
      <c r="DO30" s="695"/>
      <c r="DP30" s="691"/>
      <c r="DQ30" s="694"/>
      <c r="DR30" s="694"/>
      <c r="DS30" s="694"/>
      <c r="DT30" s="694"/>
      <c r="DU30" s="694"/>
      <c r="DV30" s="694"/>
      <c r="DW30" s="694"/>
      <c r="DX30" s="694"/>
      <c r="DY30" s="694"/>
      <c r="DZ30" s="694"/>
      <c r="EA30" s="694"/>
      <c r="EB30" s="694"/>
      <c r="EC30" s="695"/>
      <c r="ED30" s="691"/>
      <c r="EE30" s="694"/>
      <c r="EF30" s="694"/>
      <c r="EG30" s="694"/>
      <c r="EH30" s="694"/>
      <c r="EI30" s="694"/>
      <c r="EJ30" s="694"/>
      <c r="EK30" s="694"/>
      <c r="EL30" s="694"/>
      <c r="EM30" s="694"/>
      <c r="EN30" s="694"/>
      <c r="EO30" s="694"/>
      <c r="EP30" s="694"/>
      <c r="EQ30" s="696"/>
    </row>
    <row r="31" spans="1:147" x14ac:dyDescent="0.2">
      <c r="A31" s="644" t="s">
        <v>320</v>
      </c>
      <c r="B31" s="645"/>
      <c r="C31" s="645"/>
      <c r="D31" s="645"/>
      <c r="E31" s="645"/>
      <c r="F31" s="645"/>
      <c r="G31" s="646"/>
      <c r="H31" s="647" t="s">
        <v>319</v>
      </c>
      <c r="I31" s="648"/>
      <c r="J31" s="648"/>
      <c r="K31" s="648"/>
      <c r="L31" s="648"/>
      <c r="M31" s="648"/>
      <c r="N31" s="648"/>
      <c r="O31" s="648"/>
      <c r="P31" s="648"/>
      <c r="Q31" s="648"/>
      <c r="R31" s="648"/>
      <c r="S31" s="648"/>
      <c r="T31" s="648"/>
      <c r="U31" s="648"/>
      <c r="V31" s="648"/>
      <c r="W31" s="648"/>
      <c r="X31" s="648"/>
      <c r="Y31" s="648"/>
      <c r="Z31" s="648"/>
      <c r="AA31" s="648"/>
      <c r="AB31" s="648"/>
      <c r="AC31" s="648"/>
      <c r="AD31" s="648"/>
      <c r="AE31" s="648"/>
      <c r="AF31" s="648"/>
      <c r="AG31" s="648"/>
      <c r="AH31" s="648"/>
      <c r="AI31" s="648"/>
      <c r="AJ31" s="648"/>
      <c r="AK31" s="648"/>
      <c r="AL31" s="648"/>
      <c r="AM31" s="648"/>
      <c r="AN31" s="648"/>
      <c r="AO31" s="648"/>
      <c r="AP31" s="648"/>
      <c r="AQ31" s="648"/>
      <c r="AR31" s="648"/>
      <c r="AS31" s="648"/>
      <c r="AT31" s="648"/>
      <c r="AU31" s="648"/>
      <c r="AV31" s="648"/>
      <c r="AW31" s="648"/>
      <c r="AX31" s="648"/>
      <c r="AY31" s="648"/>
      <c r="AZ31" s="648"/>
      <c r="BA31" s="648"/>
      <c r="BB31" s="648"/>
      <c r="BC31" s="648"/>
      <c r="BD31" s="648"/>
      <c r="BE31" s="648"/>
      <c r="BF31" s="648"/>
      <c r="BG31" s="648"/>
      <c r="BH31" s="648"/>
      <c r="BI31" s="648"/>
      <c r="BJ31" s="648"/>
      <c r="BK31" s="649"/>
      <c r="BL31" s="659"/>
      <c r="BM31" s="660"/>
      <c r="BN31" s="660"/>
      <c r="BO31" s="660"/>
      <c r="BP31" s="660"/>
      <c r="BQ31" s="660"/>
      <c r="BR31" s="660"/>
      <c r="BS31" s="660"/>
      <c r="BT31" s="660"/>
      <c r="BU31" s="660"/>
      <c r="BV31" s="660"/>
      <c r="BW31" s="660"/>
      <c r="BX31" s="660"/>
      <c r="BY31" s="661"/>
      <c r="BZ31" s="659">
        <v>1.10212</v>
      </c>
      <c r="CA31" s="660"/>
      <c r="CB31" s="660"/>
      <c r="CC31" s="660"/>
      <c r="CD31" s="660"/>
      <c r="CE31" s="660"/>
      <c r="CF31" s="660"/>
      <c r="CG31" s="660"/>
      <c r="CH31" s="660"/>
      <c r="CI31" s="660"/>
      <c r="CJ31" s="660"/>
      <c r="CK31" s="660"/>
      <c r="CL31" s="660"/>
      <c r="CM31" s="661"/>
      <c r="CN31" s="659">
        <v>1.10212</v>
      </c>
      <c r="CO31" s="660"/>
      <c r="CP31" s="660"/>
      <c r="CQ31" s="660"/>
      <c r="CR31" s="660"/>
      <c r="CS31" s="660"/>
      <c r="CT31" s="660"/>
      <c r="CU31" s="660"/>
      <c r="CV31" s="660"/>
      <c r="CW31" s="660"/>
      <c r="CX31" s="660"/>
      <c r="CY31" s="660"/>
      <c r="CZ31" s="660"/>
      <c r="DA31" s="661"/>
      <c r="DB31" s="659">
        <v>1.10212</v>
      </c>
      <c r="DC31" s="660"/>
      <c r="DD31" s="660"/>
      <c r="DE31" s="660"/>
      <c r="DF31" s="660"/>
      <c r="DG31" s="660"/>
      <c r="DH31" s="660"/>
      <c r="DI31" s="660"/>
      <c r="DJ31" s="660"/>
      <c r="DK31" s="660"/>
      <c r="DL31" s="660"/>
      <c r="DM31" s="660"/>
      <c r="DN31" s="660"/>
      <c r="DO31" s="661"/>
      <c r="DP31" s="659">
        <v>1.10212</v>
      </c>
      <c r="DQ31" s="660"/>
      <c r="DR31" s="660"/>
      <c r="DS31" s="660"/>
      <c r="DT31" s="660"/>
      <c r="DU31" s="660"/>
      <c r="DV31" s="660"/>
      <c r="DW31" s="660"/>
      <c r="DX31" s="660"/>
      <c r="DY31" s="660"/>
      <c r="DZ31" s="660"/>
      <c r="EA31" s="660"/>
      <c r="EB31" s="660"/>
      <c r="EC31" s="661"/>
      <c r="ED31" s="659">
        <v>1.10212</v>
      </c>
      <c r="EE31" s="660"/>
      <c r="EF31" s="660"/>
      <c r="EG31" s="660"/>
      <c r="EH31" s="660"/>
      <c r="EI31" s="660"/>
      <c r="EJ31" s="660"/>
      <c r="EK31" s="660"/>
      <c r="EL31" s="660"/>
      <c r="EM31" s="660"/>
      <c r="EN31" s="660"/>
      <c r="EO31" s="660"/>
      <c r="EP31" s="660"/>
      <c r="EQ31" s="661"/>
    </row>
    <row r="32" spans="1:147" x14ac:dyDescent="0.2">
      <c r="A32" s="644" t="s">
        <v>318</v>
      </c>
      <c r="B32" s="645"/>
      <c r="C32" s="645"/>
      <c r="D32" s="645"/>
      <c r="E32" s="645"/>
      <c r="F32" s="645"/>
      <c r="G32" s="646"/>
      <c r="H32" s="647" t="s">
        <v>689</v>
      </c>
      <c r="I32" s="648"/>
      <c r="J32" s="648"/>
      <c r="K32" s="648"/>
      <c r="L32" s="648"/>
      <c r="M32" s="648"/>
      <c r="N32" s="648"/>
      <c r="O32" s="648"/>
      <c r="P32" s="648"/>
      <c r="Q32" s="648"/>
      <c r="R32" s="648"/>
      <c r="S32" s="648"/>
      <c r="T32" s="648"/>
      <c r="U32" s="648"/>
      <c r="V32" s="648"/>
      <c r="W32" s="648"/>
      <c r="X32" s="648"/>
      <c r="Y32" s="648"/>
      <c r="Z32" s="648"/>
      <c r="AA32" s="648"/>
      <c r="AB32" s="648"/>
      <c r="AC32" s="648"/>
      <c r="AD32" s="648"/>
      <c r="AE32" s="648"/>
      <c r="AF32" s="648"/>
      <c r="AG32" s="648"/>
      <c r="AH32" s="648"/>
      <c r="AI32" s="648"/>
      <c r="AJ32" s="648"/>
      <c r="AK32" s="648"/>
      <c r="AL32" s="648"/>
      <c r="AM32" s="648"/>
      <c r="AN32" s="648"/>
      <c r="AO32" s="648"/>
      <c r="AP32" s="648"/>
      <c r="AQ32" s="648"/>
      <c r="AR32" s="648"/>
      <c r="AS32" s="648"/>
      <c r="AT32" s="648"/>
      <c r="AU32" s="648"/>
      <c r="AV32" s="648"/>
      <c r="AW32" s="648"/>
      <c r="AX32" s="648"/>
      <c r="AY32" s="648"/>
      <c r="AZ32" s="648"/>
      <c r="BA32" s="648"/>
      <c r="BB32" s="648"/>
      <c r="BC32" s="648"/>
      <c r="BD32" s="648"/>
      <c r="BE32" s="648"/>
      <c r="BF32" s="648"/>
      <c r="BG32" s="648"/>
      <c r="BH32" s="648"/>
      <c r="BI32" s="648"/>
      <c r="BJ32" s="648"/>
      <c r="BK32" s="649"/>
      <c r="BL32" s="691"/>
      <c r="BM32" s="692"/>
      <c r="BN32" s="692"/>
      <c r="BO32" s="692"/>
      <c r="BP32" s="692"/>
      <c r="BQ32" s="692"/>
      <c r="BR32" s="692"/>
      <c r="BS32" s="692"/>
      <c r="BT32" s="692"/>
      <c r="BU32" s="692"/>
      <c r="BV32" s="692"/>
      <c r="BW32" s="692"/>
      <c r="BX32" s="692"/>
      <c r="BY32" s="693"/>
      <c r="BZ32" s="703">
        <v>0.47443999999999997</v>
      </c>
      <c r="CA32" s="704"/>
      <c r="CB32" s="704"/>
      <c r="CC32" s="704"/>
      <c r="CD32" s="704"/>
      <c r="CE32" s="704"/>
      <c r="CF32" s="704"/>
      <c r="CG32" s="704"/>
      <c r="CH32" s="704"/>
      <c r="CI32" s="704"/>
      <c r="CJ32" s="704"/>
      <c r="CK32" s="704"/>
      <c r="CL32" s="704"/>
      <c r="CM32" s="705"/>
      <c r="CN32" s="703">
        <v>0.49674000000000001</v>
      </c>
      <c r="CO32" s="704"/>
      <c r="CP32" s="704"/>
      <c r="CQ32" s="704"/>
      <c r="CR32" s="704"/>
      <c r="CS32" s="704"/>
      <c r="CT32" s="704"/>
      <c r="CU32" s="704"/>
      <c r="CV32" s="704"/>
      <c r="CW32" s="704"/>
      <c r="CX32" s="704"/>
      <c r="CY32" s="704"/>
      <c r="CZ32" s="704"/>
      <c r="DA32" s="705"/>
      <c r="DB32" s="703">
        <v>0.51661000000000001</v>
      </c>
      <c r="DC32" s="704"/>
      <c r="DD32" s="704"/>
      <c r="DE32" s="704"/>
      <c r="DF32" s="704"/>
      <c r="DG32" s="704"/>
      <c r="DH32" s="704"/>
      <c r="DI32" s="704"/>
      <c r="DJ32" s="704"/>
      <c r="DK32" s="704"/>
      <c r="DL32" s="704"/>
      <c r="DM32" s="704"/>
      <c r="DN32" s="704"/>
      <c r="DO32" s="705"/>
      <c r="DP32" s="703">
        <v>0.53727000000000003</v>
      </c>
      <c r="DQ32" s="704"/>
      <c r="DR32" s="704"/>
      <c r="DS32" s="704"/>
      <c r="DT32" s="704"/>
      <c r="DU32" s="704"/>
      <c r="DV32" s="704"/>
      <c r="DW32" s="704"/>
      <c r="DX32" s="704"/>
      <c r="DY32" s="704"/>
      <c r="DZ32" s="704"/>
      <c r="EA32" s="704"/>
      <c r="EB32" s="704"/>
      <c r="EC32" s="705"/>
      <c r="ED32" s="703">
        <v>0.55876000000000003</v>
      </c>
      <c r="EE32" s="704"/>
      <c r="EF32" s="704"/>
      <c r="EG32" s="704"/>
      <c r="EH32" s="704"/>
      <c r="EI32" s="704"/>
      <c r="EJ32" s="704"/>
      <c r="EK32" s="704"/>
      <c r="EL32" s="704"/>
      <c r="EM32" s="704"/>
      <c r="EN32" s="704"/>
      <c r="EO32" s="704"/>
      <c r="EP32" s="704"/>
      <c r="EQ32" s="706"/>
    </row>
    <row r="33" spans="1:149" ht="13.5" thickBot="1" x14ac:dyDescent="0.25">
      <c r="A33" s="670" t="s">
        <v>688</v>
      </c>
      <c r="B33" s="671"/>
      <c r="C33" s="671"/>
      <c r="D33" s="671"/>
      <c r="E33" s="671"/>
      <c r="F33" s="671"/>
      <c r="G33" s="672"/>
      <c r="H33" s="673" t="s">
        <v>690</v>
      </c>
      <c r="I33" s="674"/>
      <c r="J33" s="674"/>
      <c r="K33" s="674"/>
      <c r="L33" s="674"/>
      <c r="M33" s="674"/>
      <c r="N33" s="674"/>
      <c r="O33" s="674"/>
      <c r="P33" s="674"/>
      <c r="Q33" s="674"/>
      <c r="R33" s="674"/>
      <c r="S33" s="674"/>
      <c r="T33" s="674"/>
      <c r="U33" s="674"/>
      <c r="V33" s="674"/>
      <c r="W33" s="674"/>
      <c r="X33" s="674"/>
      <c r="Y33" s="674"/>
      <c r="Z33" s="674"/>
      <c r="AA33" s="674"/>
      <c r="AB33" s="674"/>
      <c r="AC33" s="674"/>
      <c r="AD33" s="674"/>
      <c r="AE33" s="674"/>
      <c r="AF33" s="674"/>
      <c r="AG33" s="674"/>
      <c r="AH33" s="674"/>
      <c r="AI33" s="674"/>
      <c r="AJ33" s="674"/>
      <c r="AK33" s="674"/>
      <c r="AL33" s="674"/>
      <c r="AM33" s="674"/>
      <c r="AN33" s="674"/>
      <c r="AO33" s="674"/>
      <c r="AP33" s="674"/>
      <c r="AQ33" s="674"/>
      <c r="AR33" s="674"/>
      <c r="AS33" s="674"/>
      <c r="AT33" s="674"/>
      <c r="AU33" s="674"/>
      <c r="AV33" s="674"/>
      <c r="AW33" s="674"/>
      <c r="AX33" s="674"/>
      <c r="AY33" s="674"/>
      <c r="AZ33" s="674"/>
      <c r="BA33" s="674"/>
      <c r="BB33" s="674"/>
      <c r="BC33" s="674"/>
      <c r="BD33" s="674"/>
      <c r="BE33" s="674"/>
      <c r="BF33" s="674"/>
      <c r="BG33" s="674"/>
      <c r="BH33" s="674"/>
      <c r="BI33" s="674"/>
      <c r="BJ33" s="674"/>
      <c r="BK33" s="675"/>
      <c r="BL33" s="707"/>
      <c r="BM33" s="708"/>
      <c r="BN33" s="708"/>
      <c r="BO33" s="708"/>
      <c r="BP33" s="708"/>
      <c r="BQ33" s="708"/>
      <c r="BR33" s="708"/>
      <c r="BS33" s="708"/>
      <c r="BT33" s="708"/>
      <c r="BU33" s="708"/>
      <c r="BV33" s="708"/>
      <c r="BW33" s="708"/>
      <c r="BX33" s="708"/>
      <c r="BY33" s="709"/>
      <c r="BZ33" s="710">
        <v>14.615</v>
      </c>
      <c r="CA33" s="711"/>
      <c r="CB33" s="711"/>
      <c r="CC33" s="711"/>
      <c r="CD33" s="711"/>
      <c r="CE33" s="711"/>
      <c r="CF33" s="711"/>
      <c r="CG33" s="711"/>
      <c r="CH33" s="711"/>
      <c r="CI33" s="711"/>
      <c r="CJ33" s="711"/>
      <c r="CK33" s="711"/>
      <c r="CL33" s="711"/>
      <c r="CM33" s="712"/>
      <c r="CN33" s="710">
        <v>9.625</v>
      </c>
      <c r="CO33" s="713"/>
      <c r="CP33" s="713"/>
      <c r="CQ33" s="713"/>
      <c r="CR33" s="713"/>
      <c r="CS33" s="713"/>
      <c r="CT33" s="713"/>
      <c r="CU33" s="713"/>
      <c r="CV33" s="713"/>
      <c r="CW33" s="713"/>
      <c r="CX33" s="713"/>
      <c r="CY33" s="713"/>
      <c r="CZ33" s="713"/>
      <c r="DA33" s="714"/>
      <c r="DB33" s="710">
        <v>8.91</v>
      </c>
      <c r="DC33" s="713"/>
      <c r="DD33" s="713"/>
      <c r="DE33" s="713"/>
      <c r="DF33" s="713"/>
      <c r="DG33" s="713"/>
      <c r="DH33" s="713"/>
      <c r="DI33" s="713"/>
      <c r="DJ33" s="713"/>
      <c r="DK33" s="713"/>
      <c r="DL33" s="713"/>
      <c r="DM33" s="713"/>
      <c r="DN33" s="713"/>
      <c r="DO33" s="714"/>
      <c r="DP33" s="710">
        <v>8.2029999999999994</v>
      </c>
      <c r="DQ33" s="713"/>
      <c r="DR33" s="713"/>
      <c r="DS33" s="713"/>
      <c r="DT33" s="713"/>
      <c r="DU33" s="713"/>
      <c r="DV33" s="713"/>
      <c r="DW33" s="713"/>
      <c r="DX33" s="713"/>
      <c r="DY33" s="713"/>
      <c r="DZ33" s="713"/>
      <c r="EA33" s="713"/>
      <c r="EB33" s="713"/>
      <c r="EC33" s="714"/>
      <c r="ED33" s="710">
        <v>7.5049999999999999</v>
      </c>
      <c r="EE33" s="713"/>
      <c r="EF33" s="713"/>
      <c r="EG33" s="713"/>
      <c r="EH33" s="713"/>
      <c r="EI33" s="713"/>
      <c r="EJ33" s="713"/>
      <c r="EK33" s="713"/>
      <c r="EL33" s="713"/>
      <c r="EM33" s="713"/>
      <c r="EN33" s="713"/>
      <c r="EO33" s="713"/>
      <c r="EP33" s="713"/>
      <c r="EQ33" s="715"/>
    </row>
    <row r="34" spans="1:149" ht="13.5" thickBot="1" x14ac:dyDescent="0.25">
      <c r="A34" s="720" t="s">
        <v>316</v>
      </c>
      <c r="B34" s="721"/>
      <c r="C34" s="721"/>
      <c r="D34" s="721"/>
      <c r="E34" s="721"/>
      <c r="F34" s="721"/>
      <c r="G34" s="722"/>
      <c r="H34" s="723" t="s">
        <v>315</v>
      </c>
      <c r="I34" s="724"/>
      <c r="J34" s="724"/>
      <c r="K34" s="724"/>
      <c r="L34" s="724"/>
      <c r="M34" s="724"/>
      <c r="N34" s="724"/>
      <c r="O34" s="724"/>
      <c r="P34" s="724"/>
      <c r="Q34" s="724"/>
      <c r="R34" s="724"/>
      <c r="S34" s="724"/>
      <c r="T34" s="724"/>
      <c r="U34" s="724"/>
      <c r="V34" s="724"/>
      <c r="W34" s="724"/>
      <c r="X34" s="724"/>
      <c r="Y34" s="724"/>
      <c r="Z34" s="724"/>
      <c r="AA34" s="724"/>
      <c r="AB34" s="724"/>
      <c r="AC34" s="724"/>
      <c r="AD34" s="724"/>
      <c r="AE34" s="724"/>
      <c r="AF34" s="724"/>
      <c r="AG34" s="724"/>
      <c r="AH34" s="724"/>
      <c r="AI34" s="724"/>
      <c r="AJ34" s="724"/>
      <c r="AK34" s="724"/>
      <c r="AL34" s="724"/>
      <c r="AM34" s="724"/>
      <c r="AN34" s="724"/>
      <c r="AO34" s="724"/>
      <c r="AP34" s="724"/>
      <c r="AQ34" s="724"/>
      <c r="AR34" s="724"/>
      <c r="AS34" s="724"/>
      <c r="AT34" s="724"/>
      <c r="AU34" s="724"/>
      <c r="AV34" s="724"/>
      <c r="AW34" s="724"/>
      <c r="AX34" s="724"/>
      <c r="AY34" s="724"/>
      <c r="AZ34" s="724"/>
      <c r="BA34" s="724"/>
      <c r="BB34" s="724"/>
      <c r="BC34" s="724"/>
      <c r="BD34" s="724"/>
      <c r="BE34" s="724"/>
      <c r="BF34" s="724"/>
      <c r="BG34" s="724"/>
      <c r="BH34" s="724"/>
      <c r="BI34" s="724"/>
      <c r="BJ34" s="724"/>
      <c r="BK34" s="725"/>
      <c r="BL34" s="726"/>
      <c r="BM34" s="727"/>
      <c r="BN34" s="727"/>
      <c r="BO34" s="727"/>
      <c r="BP34" s="727"/>
      <c r="BQ34" s="727"/>
      <c r="BR34" s="727"/>
      <c r="BS34" s="727"/>
      <c r="BT34" s="727"/>
      <c r="BU34" s="727"/>
      <c r="BV34" s="727"/>
      <c r="BW34" s="727"/>
      <c r="BX34" s="727"/>
      <c r="BY34" s="728"/>
      <c r="BZ34" s="716">
        <f>BZ15-BZ19</f>
        <v>1.3000000000573664E-4</v>
      </c>
      <c r="CA34" s="717"/>
      <c r="CB34" s="717"/>
      <c r="CC34" s="717"/>
      <c r="CD34" s="717"/>
      <c r="CE34" s="717"/>
      <c r="CF34" s="717"/>
      <c r="CG34" s="717"/>
      <c r="CH34" s="717"/>
      <c r="CI34" s="717"/>
      <c r="CJ34" s="717"/>
      <c r="CK34" s="717"/>
      <c r="CL34" s="717"/>
      <c r="CM34" s="718"/>
      <c r="CN34" s="716">
        <f>CN15-CN19</f>
        <v>-2.9999999999930083E-4</v>
      </c>
      <c r="CO34" s="717"/>
      <c r="CP34" s="717"/>
      <c r="CQ34" s="717"/>
      <c r="CR34" s="717"/>
      <c r="CS34" s="717"/>
      <c r="CT34" s="717"/>
      <c r="CU34" s="717"/>
      <c r="CV34" s="717"/>
      <c r="CW34" s="717"/>
      <c r="CX34" s="717"/>
      <c r="CY34" s="717"/>
      <c r="CZ34" s="717"/>
      <c r="DA34" s="718"/>
      <c r="DB34" s="716">
        <f>DB15-DB19</f>
        <v>-4.0999999999513648E-4</v>
      </c>
      <c r="DC34" s="717"/>
      <c r="DD34" s="717"/>
      <c r="DE34" s="717"/>
      <c r="DF34" s="717"/>
      <c r="DG34" s="717"/>
      <c r="DH34" s="717"/>
      <c r="DI34" s="717"/>
      <c r="DJ34" s="717"/>
      <c r="DK34" s="717"/>
      <c r="DL34" s="717"/>
      <c r="DM34" s="717"/>
      <c r="DN34" s="717"/>
      <c r="DO34" s="718"/>
      <c r="DP34" s="716">
        <f>DP15-DP19</f>
        <v>-8.000000000407681E-5</v>
      </c>
      <c r="DQ34" s="717"/>
      <c r="DR34" s="717"/>
      <c r="DS34" s="717"/>
      <c r="DT34" s="717"/>
      <c r="DU34" s="717"/>
      <c r="DV34" s="717"/>
      <c r="DW34" s="717"/>
      <c r="DX34" s="717"/>
      <c r="DY34" s="717"/>
      <c r="DZ34" s="717"/>
      <c r="EA34" s="717"/>
      <c r="EB34" s="717"/>
      <c r="EC34" s="718"/>
      <c r="ED34" s="716">
        <f>ED15-ED19</f>
        <v>-6.9999999993797246E-5</v>
      </c>
      <c r="EE34" s="717"/>
      <c r="EF34" s="717"/>
      <c r="EG34" s="717"/>
      <c r="EH34" s="717"/>
      <c r="EI34" s="717"/>
      <c r="EJ34" s="717"/>
      <c r="EK34" s="717"/>
      <c r="EL34" s="717"/>
      <c r="EM34" s="717"/>
      <c r="EN34" s="717"/>
      <c r="EO34" s="717"/>
      <c r="EP34" s="717"/>
      <c r="EQ34" s="719"/>
    </row>
    <row r="35" spans="1:149" x14ac:dyDescent="0.2">
      <c r="A35" s="628" t="s">
        <v>314</v>
      </c>
      <c r="B35" s="629"/>
      <c r="C35" s="629"/>
      <c r="D35" s="629"/>
      <c r="E35" s="629"/>
      <c r="F35" s="629"/>
      <c r="G35" s="630"/>
      <c r="H35" s="631" t="s">
        <v>313</v>
      </c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632"/>
      <c r="AT35" s="632"/>
      <c r="AU35" s="632"/>
      <c r="AV35" s="632"/>
      <c r="AW35" s="632"/>
      <c r="AX35" s="632"/>
      <c r="AY35" s="632"/>
      <c r="AZ35" s="632"/>
      <c r="BA35" s="632"/>
      <c r="BB35" s="632"/>
      <c r="BC35" s="632"/>
      <c r="BD35" s="632"/>
      <c r="BE35" s="632"/>
      <c r="BF35" s="632"/>
      <c r="BG35" s="632"/>
      <c r="BH35" s="632"/>
      <c r="BI35" s="632"/>
      <c r="BJ35" s="632"/>
      <c r="BK35" s="633"/>
      <c r="BL35" s="667"/>
      <c r="BM35" s="668"/>
      <c r="BN35" s="668"/>
      <c r="BO35" s="668"/>
      <c r="BP35" s="668"/>
      <c r="BQ35" s="668"/>
      <c r="BR35" s="668"/>
      <c r="BS35" s="668"/>
      <c r="BT35" s="668"/>
      <c r="BU35" s="668"/>
      <c r="BV35" s="668"/>
      <c r="BW35" s="668"/>
      <c r="BX35" s="668"/>
      <c r="BY35" s="669"/>
      <c r="BZ35" s="637">
        <f>BZ36-BZ40</f>
        <v>0</v>
      </c>
      <c r="CA35" s="638"/>
      <c r="CB35" s="638"/>
      <c r="CC35" s="638"/>
      <c r="CD35" s="638"/>
      <c r="CE35" s="638"/>
      <c r="CF35" s="638"/>
      <c r="CG35" s="638"/>
      <c r="CH35" s="638"/>
      <c r="CI35" s="638"/>
      <c r="CJ35" s="638"/>
      <c r="CK35" s="638"/>
      <c r="CL35" s="638"/>
      <c r="CM35" s="639"/>
      <c r="CN35" s="637">
        <f>CN36-CN40</f>
        <v>0</v>
      </c>
      <c r="CO35" s="638"/>
      <c r="CP35" s="638"/>
      <c r="CQ35" s="638"/>
      <c r="CR35" s="638"/>
      <c r="CS35" s="638"/>
      <c r="CT35" s="638"/>
      <c r="CU35" s="638"/>
      <c r="CV35" s="638"/>
      <c r="CW35" s="638"/>
      <c r="CX35" s="638"/>
      <c r="CY35" s="638"/>
      <c r="CZ35" s="638"/>
      <c r="DA35" s="639"/>
      <c r="DB35" s="637">
        <f>DB36-DB40</f>
        <v>0</v>
      </c>
      <c r="DC35" s="638"/>
      <c r="DD35" s="638"/>
      <c r="DE35" s="638"/>
      <c r="DF35" s="638"/>
      <c r="DG35" s="638"/>
      <c r="DH35" s="638"/>
      <c r="DI35" s="638"/>
      <c r="DJ35" s="638"/>
      <c r="DK35" s="638"/>
      <c r="DL35" s="638"/>
      <c r="DM35" s="638"/>
      <c r="DN35" s="638"/>
      <c r="DO35" s="639"/>
      <c r="DP35" s="637">
        <f>DP36-DP40</f>
        <v>0</v>
      </c>
      <c r="DQ35" s="638"/>
      <c r="DR35" s="638"/>
      <c r="DS35" s="638"/>
      <c r="DT35" s="638"/>
      <c r="DU35" s="638"/>
      <c r="DV35" s="638"/>
      <c r="DW35" s="638"/>
      <c r="DX35" s="638"/>
      <c r="DY35" s="638"/>
      <c r="DZ35" s="638"/>
      <c r="EA35" s="638"/>
      <c r="EB35" s="638"/>
      <c r="EC35" s="639"/>
      <c r="ED35" s="637">
        <f>ED36-ED40</f>
        <v>0</v>
      </c>
      <c r="EE35" s="638"/>
      <c r="EF35" s="638"/>
      <c r="EG35" s="638"/>
      <c r="EH35" s="638"/>
      <c r="EI35" s="638"/>
      <c r="EJ35" s="638"/>
      <c r="EK35" s="638"/>
      <c r="EL35" s="638"/>
      <c r="EM35" s="638"/>
      <c r="EN35" s="638"/>
      <c r="EO35" s="638"/>
      <c r="EP35" s="638"/>
      <c r="EQ35" s="643"/>
    </row>
    <row r="36" spans="1:149" x14ac:dyDescent="0.2">
      <c r="A36" s="644" t="s">
        <v>16</v>
      </c>
      <c r="B36" s="645"/>
      <c r="C36" s="645"/>
      <c r="D36" s="645"/>
      <c r="E36" s="645"/>
      <c r="F36" s="645"/>
      <c r="G36" s="646"/>
      <c r="H36" s="647" t="s">
        <v>312</v>
      </c>
      <c r="I36" s="648"/>
      <c r="J36" s="648"/>
      <c r="K36" s="648"/>
      <c r="L36" s="648"/>
      <c r="M36" s="648"/>
      <c r="N36" s="648"/>
      <c r="O36" s="648"/>
      <c r="P36" s="648"/>
      <c r="Q36" s="648"/>
      <c r="R36" s="648"/>
      <c r="S36" s="648"/>
      <c r="T36" s="648"/>
      <c r="U36" s="648"/>
      <c r="V36" s="648"/>
      <c r="W36" s="648"/>
      <c r="X36" s="648"/>
      <c r="Y36" s="648"/>
      <c r="Z36" s="648"/>
      <c r="AA36" s="648"/>
      <c r="AB36" s="648"/>
      <c r="AC36" s="648"/>
      <c r="AD36" s="648"/>
      <c r="AE36" s="648"/>
      <c r="AF36" s="648"/>
      <c r="AG36" s="648"/>
      <c r="AH36" s="648"/>
      <c r="AI36" s="648"/>
      <c r="AJ36" s="648"/>
      <c r="AK36" s="648"/>
      <c r="AL36" s="648"/>
      <c r="AM36" s="648"/>
      <c r="AN36" s="648"/>
      <c r="AO36" s="648"/>
      <c r="AP36" s="648"/>
      <c r="AQ36" s="648"/>
      <c r="AR36" s="648"/>
      <c r="AS36" s="648"/>
      <c r="AT36" s="648"/>
      <c r="AU36" s="648"/>
      <c r="AV36" s="648"/>
      <c r="AW36" s="648"/>
      <c r="AX36" s="648"/>
      <c r="AY36" s="648"/>
      <c r="AZ36" s="648"/>
      <c r="BA36" s="648"/>
      <c r="BB36" s="648"/>
      <c r="BC36" s="648"/>
      <c r="BD36" s="648"/>
      <c r="BE36" s="648"/>
      <c r="BF36" s="648"/>
      <c r="BG36" s="648"/>
      <c r="BH36" s="648"/>
      <c r="BI36" s="648"/>
      <c r="BJ36" s="648"/>
      <c r="BK36" s="649"/>
      <c r="BL36" s="691"/>
      <c r="BM36" s="692"/>
      <c r="BN36" s="692"/>
      <c r="BO36" s="692"/>
      <c r="BP36" s="692"/>
      <c r="BQ36" s="692"/>
      <c r="BR36" s="692"/>
      <c r="BS36" s="692"/>
      <c r="BT36" s="692"/>
      <c r="BU36" s="692"/>
      <c r="BV36" s="692"/>
      <c r="BW36" s="692"/>
      <c r="BX36" s="692"/>
      <c r="BY36" s="693"/>
      <c r="BZ36" s="691"/>
      <c r="CA36" s="692"/>
      <c r="CB36" s="692"/>
      <c r="CC36" s="692"/>
      <c r="CD36" s="692"/>
      <c r="CE36" s="692"/>
      <c r="CF36" s="692"/>
      <c r="CG36" s="692"/>
      <c r="CH36" s="692"/>
      <c r="CI36" s="692"/>
      <c r="CJ36" s="692"/>
      <c r="CK36" s="692"/>
      <c r="CL36" s="692"/>
      <c r="CM36" s="693"/>
      <c r="CN36" s="691"/>
      <c r="CO36" s="694"/>
      <c r="CP36" s="694"/>
      <c r="CQ36" s="694"/>
      <c r="CR36" s="694"/>
      <c r="CS36" s="694"/>
      <c r="CT36" s="694"/>
      <c r="CU36" s="694"/>
      <c r="CV36" s="694"/>
      <c r="CW36" s="694"/>
      <c r="CX36" s="694"/>
      <c r="CY36" s="694"/>
      <c r="CZ36" s="694"/>
      <c r="DA36" s="695"/>
      <c r="DB36" s="691"/>
      <c r="DC36" s="694"/>
      <c r="DD36" s="694"/>
      <c r="DE36" s="694"/>
      <c r="DF36" s="694"/>
      <c r="DG36" s="694"/>
      <c r="DH36" s="694"/>
      <c r="DI36" s="694"/>
      <c r="DJ36" s="694"/>
      <c r="DK36" s="694"/>
      <c r="DL36" s="694"/>
      <c r="DM36" s="694"/>
      <c r="DN36" s="694"/>
      <c r="DO36" s="695"/>
      <c r="DP36" s="691"/>
      <c r="DQ36" s="694"/>
      <c r="DR36" s="694"/>
      <c r="DS36" s="694"/>
      <c r="DT36" s="694"/>
      <c r="DU36" s="694"/>
      <c r="DV36" s="694"/>
      <c r="DW36" s="694"/>
      <c r="DX36" s="694"/>
      <c r="DY36" s="694"/>
      <c r="DZ36" s="694"/>
      <c r="EA36" s="694"/>
      <c r="EB36" s="694"/>
      <c r="EC36" s="695"/>
      <c r="ED36" s="691"/>
      <c r="EE36" s="694"/>
      <c r="EF36" s="694"/>
      <c r="EG36" s="694"/>
      <c r="EH36" s="694"/>
      <c r="EI36" s="694"/>
      <c r="EJ36" s="694"/>
      <c r="EK36" s="694"/>
      <c r="EL36" s="694"/>
      <c r="EM36" s="694"/>
      <c r="EN36" s="694"/>
      <c r="EO36" s="694"/>
      <c r="EP36" s="694"/>
      <c r="EQ36" s="696"/>
    </row>
    <row r="37" spans="1:149" x14ac:dyDescent="0.2">
      <c r="A37" s="644"/>
      <c r="B37" s="645"/>
      <c r="C37" s="645"/>
      <c r="D37" s="645"/>
      <c r="E37" s="645"/>
      <c r="F37" s="645"/>
      <c r="G37" s="646"/>
      <c r="H37" s="647" t="s">
        <v>308</v>
      </c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648"/>
      <c r="AJ37" s="648"/>
      <c r="AK37" s="648"/>
      <c r="AL37" s="648"/>
      <c r="AM37" s="648"/>
      <c r="AN37" s="648"/>
      <c r="AO37" s="648"/>
      <c r="AP37" s="648"/>
      <c r="AQ37" s="648"/>
      <c r="AR37" s="648"/>
      <c r="AS37" s="648"/>
      <c r="AT37" s="648"/>
      <c r="AU37" s="648"/>
      <c r="AV37" s="648"/>
      <c r="AW37" s="648"/>
      <c r="AX37" s="648"/>
      <c r="AY37" s="648"/>
      <c r="AZ37" s="648"/>
      <c r="BA37" s="648"/>
      <c r="BB37" s="648"/>
      <c r="BC37" s="648"/>
      <c r="BD37" s="648"/>
      <c r="BE37" s="648"/>
      <c r="BF37" s="648"/>
      <c r="BG37" s="648"/>
      <c r="BH37" s="648"/>
      <c r="BI37" s="648"/>
      <c r="BJ37" s="648"/>
      <c r="BK37" s="649"/>
      <c r="BL37" s="691"/>
      <c r="BM37" s="692"/>
      <c r="BN37" s="692"/>
      <c r="BO37" s="692"/>
      <c r="BP37" s="692"/>
      <c r="BQ37" s="692"/>
      <c r="BR37" s="692"/>
      <c r="BS37" s="692"/>
      <c r="BT37" s="692"/>
      <c r="BU37" s="692"/>
      <c r="BV37" s="692"/>
      <c r="BW37" s="692"/>
      <c r="BX37" s="692"/>
      <c r="BY37" s="693"/>
      <c r="BZ37" s="691"/>
      <c r="CA37" s="692"/>
      <c r="CB37" s="692"/>
      <c r="CC37" s="692"/>
      <c r="CD37" s="692"/>
      <c r="CE37" s="692"/>
      <c r="CF37" s="692"/>
      <c r="CG37" s="692"/>
      <c r="CH37" s="692"/>
      <c r="CI37" s="692"/>
      <c r="CJ37" s="692"/>
      <c r="CK37" s="692"/>
      <c r="CL37" s="692"/>
      <c r="CM37" s="693"/>
      <c r="CN37" s="691"/>
      <c r="CO37" s="694"/>
      <c r="CP37" s="694"/>
      <c r="CQ37" s="694"/>
      <c r="CR37" s="694"/>
      <c r="CS37" s="694"/>
      <c r="CT37" s="694"/>
      <c r="CU37" s="694"/>
      <c r="CV37" s="694"/>
      <c r="CW37" s="694"/>
      <c r="CX37" s="694"/>
      <c r="CY37" s="694"/>
      <c r="CZ37" s="694"/>
      <c r="DA37" s="695"/>
      <c r="DB37" s="691"/>
      <c r="DC37" s="694"/>
      <c r="DD37" s="694"/>
      <c r="DE37" s="694"/>
      <c r="DF37" s="694"/>
      <c r="DG37" s="694"/>
      <c r="DH37" s="694"/>
      <c r="DI37" s="694"/>
      <c r="DJ37" s="694"/>
      <c r="DK37" s="694"/>
      <c r="DL37" s="694"/>
      <c r="DM37" s="694"/>
      <c r="DN37" s="694"/>
      <c r="DO37" s="695"/>
      <c r="DP37" s="691"/>
      <c r="DQ37" s="694"/>
      <c r="DR37" s="694"/>
      <c r="DS37" s="694"/>
      <c r="DT37" s="694"/>
      <c r="DU37" s="694"/>
      <c r="DV37" s="694"/>
      <c r="DW37" s="694"/>
      <c r="DX37" s="694"/>
      <c r="DY37" s="694"/>
      <c r="DZ37" s="694"/>
      <c r="EA37" s="694"/>
      <c r="EB37" s="694"/>
      <c r="EC37" s="695"/>
      <c r="ED37" s="691"/>
      <c r="EE37" s="694"/>
      <c r="EF37" s="694"/>
      <c r="EG37" s="694"/>
      <c r="EH37" s="694"/>
      <c r="EI37" s="694"/>
      <c r="EJ37" s="694"/>
      <c r="EK37" s="694"/>
      <c r="EL37" s="694"/>
      <c r="EM37" s="694"/>
      <c r="EN37" s="694"/>
      <c r="EO37" s="694"/>
      <c r="EP37" s="694"/>
      <c r="EQ37" s="696"/>
    </row>
    <row r="38" spans="1:149" ht="25.5" customHeight="1" x14ac:dyDescent="0.2">
      <c r="A38" s="644" t="s">
        <v>47</v>
      </c>
      <c r="B38" s="645"/>
      <c r="C38" s="645"/>
      <c r="D38" s="645"/>
      <c r="E38" s="645"/>
      <c r="F38" s="645"/>
      <c r="G38" s="646"/>
      <c r="H38" s="656" t="s">
        <v>311</v>
      </c>
      <c r="I38" s="657"/>
      <c r="J38" s="657"/>
      <c r="K38" s="657"/>
      <c r="L38" s="657"/>
      <c r="M38" s="657"/>
      <c r="N38" s="657"/>
      <c r="O38" s="657"/>
      <c r="P38" s="657"/>
      <c r="Q38" s="657"/>
      <c r="R38" s="657"/>
      <c r="S38" s="657"/>
      <c r="T38" s="657"/>
      <c r="U38" s="657"/>
      <c r="V38" s="657"/>
      <c r="W38" s="657"/>
      <c r="X38" s="657"/>
      <c r="Y38" s="657"/>
      <c r="Z38" s="657"/>
      <c r="AA38" s="657"/>
      <c r="AB38" s="657"/>
      <c r="AC38" s="657"/>
      <c r="AD38" s="657"/>
      <c r="AE38" s="657"/>
      <c r="AF38" s="657"/>
      <c r="AG38" s="657"/>
      <c r="AH38" s="657"/>
      <c r="AI38" s="657"/>
      <c r="AJ38" s="657"/>
      <c r="AK38" s="657"/>
      <c r="AL38" s="657"/>
      <c r="AM38" s="657"/>
      <c r="AN38" s="657"/>
      <c r="AO38" s="657"/>
      <c r="AP38" s="657"/>
      <c r="AQ38" s="657"/>
      <c r="AR38" s="657"/>
      <c r="AS38" s="657"/>
      <c r="AT38" s="657"/>
      <c r="AU38" s="657"/>
      <c r="AV38" s="657"/>
      <c r="AW38" s="657"/>
      <c r="AX38" s="657"/>
      <c r="AY38" s="657"/>
      <c r="AZ38" s="657"/>
      <c r="BA38" s="657"/>
      <c r="BB38" s="657"/>
      <c r="BC38" s="657"/>
      <c r="BD38" s="657"/>
      <c r="BE38" s="657"/>
      <c r="BF38" s="657"/>
      <c r="BG38" s="657"/>
      <c r="BH38" s="657"/>
      <c r="BI38" s="657"/>
      <c r="BJ38" s="657"/>
      <c r="BK38" s="658"/>
      <c r="BL38" s="691"/>
      <c r="BM38" s="692"/>
      <c r="BN38" s="692"/>
      <c r="BO38" s="692"/>
      <c r="BP38" s="692"/>
      <c r="BQ38" s="692"/>
      <c r="BR38" s="692"/>
      <c r="BS38" s="692"/>
      <c r="BT38" s="692"/>
      <c r="BU38" s="692"/>
      <c r="BV38" s="692"/>
      <c r="BW38" s="692"/>
      <c r="BX38" s="692"/>
      <c r="BY38" s="693"/>
      <c r="BZ38" s="691"/>
      <c r="CA38" s="692"/>
      <c r="CB38" s="692"/>
      <c r="CC38" s="692"/>
      <c r="CD38" s="692"/>
      <c r="CE38" s="692"/>
      <c r="CF38" s="692"/>
      <c r="CG38" s="692"/>
      <c r="CH38" s="692"/>
      <c r="CI38" s="692"/>
      <c r="CJ38" s="692"/>
      <c r="CK38" s="692"/>
      <c r="CL38" s="692"/>
      <c r="CM38" s="693"/>
      <c r="CN38" s="691"/>
      <c r="CO38" s="694"/>
      <c r="CP38" s="694"/>
      <c r="CQ38" s="694"/>
      <c r="CR38" s="694"/>
      <c r="CS38" s="694"/>
      <c r="CT38" s="694"/>
      <c r="CU38" s="694"/>
      <c r="CV38" s="694"/>
      <c r="CW38" s="694"/>
      <c r="CX38" s="694"/>
      <c r="CY38" s="694"/>
      <c r="CZ38" s="694"/>
      <c r="DA38" s="695"/>
      <c r="DB38" s="691"/>
      <c r="DC38" s="694"/>
      <c r="DD38" s="694"/>
      <c r="DE38" s="694"/>
      <c r="DF38" s="694"/>
      <c r="DG38" s="694"/>
      <c r="DH38" s="694"/>
      <c r="DI38" s="694"/>
      <c r="DJ38" s="694"/>
      <c r="DK38" s="694"/>
      <c r="DL38" s="694"/>
      <c r="DM38" s="694"/>
      <c r="DN38" s="694"/>
      <c r="DO38" s="695"/>
      <c r="DP38" s="691"/>
      <c r="DQ38" s="694"/>
      <c r="DR38" s="694"/>
      <c r="DS38" s="694"/>
      <c r="DT38" s="694"/>
      <c r="DU38" s="694"/>
      <c r="DV38" s="694"/>
      <c r="DW38" s="694"/>
      <c r="DX38" s="694"/>
      <c r="DY38" s="694"/>
      <c r="DZ38" s="694"/>
      <c r="EA38" s="694"/>
      <c r="EB38" s="694"/>
      <c r="EC38" s="695"/>
      <c r="ED38" s="691"/>
      <c r="EE38" s="694"/>
      <c r="EF38" s="694"/>
      <c r="EG38" s="694"/>
      <c r="EH38" s="694"/>
      <c r="EI38" s="694"/>
      <c r="EJ38" s="694"/>
      <c r="EK38" s="694"/>
      <c r="EL38" s="694"/>
      <c r="EM38" s="694"/>
      <c r="EN38" s="694"/>
      <c r="EO38" s="694"/>
      <c r="EP38" s="694"/>
      <c r="EQ38" s="696"/>
    </row>
    <row r="39" spans="1:149" x14ac:dyDescent="0.2">
      <c r="A39" s="644" t="s">
        <v>48</v>
      </c>
      <c r="B39" s="645"/>
      <c r="C39" s="645"/>
      <c r="D39" s="645"/>
      <c r="E39" s="645"/>
      <c r="F39" s="645"/>
      <c r="G39" s="646"/>
      <c r="H39" s="647" t="s">
        <v>310</v>
      </c>
      <c r="I39" s="648"/>
      <c r="J39" s="648"/>
      <c r="K39" s="648"/>
      <c r="L39" s="648"/>
      <c r="M39" s="648"/>
      <c r="N39" s="648"/>
      <c r="O39" s="648"/>
      <c r="P39" s="648"/>
      <c r="Q39" s="648"/>
      <c r="R39" s="648"/>
      <c r="S39" s="648"/>
      <c r="T39" s="648"/>
      <c r="U39" s="648"/>
      <c r="V39" s="648"/>
      <c r="W39" s="648"/>
      <c r="X39" s="648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648"/>
      <c r="AM39" s="648"/>
      <c r="AN39" s="648"/>
      <c r="AO39" s="648"/>
      <c r="AP39" s="648"/>
      <c r="AQ39" s="648"/>
      <c r="AR39" s="648"/>
      <c r="AS39" s="648"/>
      <c r="AT39" s="648"/>
      <c r="AU39" s="648"/>
      <c r="AV39" s="648"/>
      <c r="AW39" s="648"/>
      <c r="AX39" s="648"/>
      <c r="AY39" s="648"/>
      <c r="AZ39" s="648"/>
      <c r="BA39" s="648"/>
      <c r="BB39" s="648"/>
      <c r="BC39" s="648"/>
      <c r="BD39" s="648"/>
      <c r="BE39" s="648"/>
      <c r="BF39" s="648"/>
      <c r="BG39" s="648"/>
      <c r="BH39" s="648"/>
      <c r="BI39" s="648"/>
      <c r="BJ39" s="648"/>
      <c r="BK39" s="649"/>
      <c r="BL39" s="691"/>
      <c r="BM39" s="692"/>
      <c r="BN39" s="692"/>
      <c r="BO39" s="692"/>
      <c r="BP39" s="692"/>
      <c r="BQ39" s="692"/>
      <c r="BR39" s="692"/>
      <c r="BS39" s="692"/>
      <c r="BT39" s="692"/>
      <c r="BU39" s="692"/>
      <c r="BV39" s="692"/>
      <c r="BW39" s="692"/>
      <c r="BX39" s="692"/>
      <c r="BY39" s="693"/>
      <c r="BZ39" s="691"/>
      <c r="CA39" s="692"/>
      <c r="CB39" s="692"/>
      <c r="CC39" s="692"/>
      <c r="CD39" s="692"/>
      <c r="CE39" s="692"/>
      <c r="CF39" s="692"/>
      <c r="CG39" s="692"/>
      <c r="CH39" s="692"/>
      <c r="CI39" s="692"/>
      <c r="CJ39" s="692"/>
      <c r="CK39" s="692"/>
      <c r="CL39" s="692"/>
      <c r="CM39" s="693"/>
      <c r="CN39" s="691"/>
      <c r="CO39" s="694"/>
      <c r="CP39" s="694"/>
      <c r="CQ39" s="694"/>
      <c r="CR39" s="694"/>
      <c r="CS39" s="694"/>
      <c r="CT39" s="694"/>
      <c r="CU39" s="694"/>
      <c r="CV39" s="694"/>
      <c r="CW39" s="694"/>
      <c r="CX39" s="694"/>
      <c r="CY39" s="694"/>
      <c r="CZ39" s="694"/>
      <c r="DA39" s="695"/>
      <c r="DB39" s="691"/>
      <c r="DC39" s="694"/>
      <c r="DD39" s="694"/>
      <c r="DE39" s="694"/>
      <c r="DF39" s="694"/>
      <c r="DG39" s="694"/>
      <c r="DH39" s="694"/>
      <c r="DI39" s="694"/>
      <c r="DJ39" s="694"/>
      <c r="DK39" s="694"/>
      <c r="DL39" s="694"/>
      <c r="DM39" s="694"/>
      <c r="DN39" s="694"/>
      <c r="DO39" s="695"/>
      <c r="DP39" s="691"/>
      <c r="DQ39" s="694"/>
      <c r="DR39" s="694"/>
      <c r="DS39" s="694"/>
      <c r="DT39" s="694"/>
      <c r="DU39" s="694"/>
      <c r="DV39" s="694"/>
      <c r="DW39" s="694"/>
      <c r="DX39" s="694"/>
      <c r="DY39" s="694"/>
      <c r="DZ39" s="694"/>
      <c r="EA39" s="694"/>
      <c r="EB39" s="694"/>
      <c r="EC39" s="695"/>
      <c r="ED39" s="691"/>
      <c r="EE39" s="694"/>
      <c r="EF39" s="694"/>
      <c r="EG39" s="694"/>
      <c r="EH39" s="694"/>
      <c r="EI39" s="694"/>
      <c r="EJ39" s="694"/>
      <c r="EK39" s="694"/>
      <c r="EL39" s="694"/>
      <c r="EM39" s="694"/>
      <c r="EN39" s="694"/>
      <c r="EO39" s="694"/>
      <c r="EP39" s="694"/>
      <c r="EQ39" s="696"/>
    </row>
    <row r="40" spans="1:149" x14ac:dyDescent="0.2">
      <c r="A40" s="644" t="s">
        <v>20</v>
      </c>
      <c r="B40" s="645"/>
      <c r="C40" s="645"/>
      <c r="D40" s="645"/>
      <c r="E40" s="645"/>
      <c r="F40" s="645"/>
      <c r="G40" s="646"/>
      <c r="H40" s="647" t="s">
        <v>309</v>
      </c>
      <c r="I40" s="648"/>
      <c r="J40" s="648"/>
      <c r="K40" s="648"/>
      <c r="L40" s="648"/>
      <c r="M40" s="648"/>
      <c r="N40" s="648"/>
      <c r="O40" s="648"/>
      <c r="P40" s="648"/>
      <c r="Q40" s="648"/>
      <c r="R40" s="648"/>
      <c r="S40" s="648"/>
      <c r="T40" s="648"/>
      <c r="U40" s="648"/>
      <c r="V40" s="648"/>
      <c r="W40" s="648"/>
      <c r="X40" s="648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648"/>
      <c r="AM40" s="648"/>
      <c r="AN40" s="648"/>
      <c r="AO40" s="648"/>
      <c r="AP40" s="648"/>
      <c r="AQ40" s="648"/>
      <c r="AR40" s="648"/>
      <c r="AS40" s="648"/>
      <c r="AT40" s="648"/>
      <c r="AU40" s="648"/>
      <c r="AV40" s="648"/>
      <c r="AW40" s="648"/>
      <c r="AX40" s="648"/>
      <c r="AY40" s="648"/>
      <c r="AZ40" s="648"/>
      <c r="BA40" s="648"/>
      <c r="BB40" s="648"/>
      <c r="BC40" s="648"/>
      <c r="BD40" s="648"/>
      <c r="BE40" s="648"/>
      <c r="BF40" s="648"/>
      <c r="BG40" s="648"/>
      <c r="BH40" s="648"/>
      <c r="BI40" s="648"/>
      <c r="BJ40" s="648"/>
      <c r="BK40" s="649"/>
      <c r="BL40" s="691"/>
      <c r="BM40" s="692"/>
      <c r="BN40" s="692"/>
      <c r="BO40" s="692"/>
      <c r="BP40" s="692"/>
      <c r="BQ40" s="692"/>
      <c r="BR40" s="692"/>
      <c r="BS40" s="692"/>
      <c r="BT40" s="692"/>
      <c r="BU40" s="692"/>
      <c r="BV40" s="692"/>
      <c r="BW40" s="692"/>
      <c r="BX40" s="692"/>
      <c r="BY40" s="693"/>
      <c r="BZ40" s="659">
        <v>0</v>
      </c>
      <c r="CA40" s="660"/>
      <c r="CB40" s="660"/>
      <c r="CC40" s="660"/>
      <c r="CD40" s="660"/>
      <c r="CE40" s="660"/>
      <c r="CF40" s="660"/>
      <c r="CG40" s="660"/>
      <c r="CH40" s="660"/>
      <c r="CI40" s="660"/>
      <c r="CJ40" s="660"/>
      <c r="CK40" s="660"/>
      <c r="CL40" s="660"/>
      <c r="CM40" s="661"/>
      <c r="CN40" s="659">
        <v>0</v>
      </c>
      <c r="CO40" s="660"/>
      <c r="CP40" s="660"/>
      <c r="CQ40" s="660"/>
      <c r="CR40" s="660"/>
      <c r="CS40" s="660"/>
      <c r="CT40" s="660"/>
      <c r="CU40" s="660"/>
      <c r="CV40" s="660"/>
      <c r="CW40" s="660"/>
      <c r="CX40" s="660"/>
      <c r="CY40" s="660"/>
      <c r="CZ40" s="660"/>
      <c r="DA40" s="661"/>
      <c r="DB40" s="659">
        <v>0</v>
      </c>
      <c r="DC40" s="660"/>
      <c r="DD40" s="660"/>
      <c r="DE40" s="660"/>
      <c r="DF40" s="660"/>
      <c r="DG40" s="660"/>
      <c r="DH40" s="660"/>
      <c r="DI40" s="660"/>
      <c r="DJ40" s="660"/>
      <c r="DK40" s="660"/>
      <c r="DL40" s="660"/>
      <c r="DM40" s="660"/>
      <c r="DN40" s="660"/>
      <c r="DO40" s="661"/>
      <c r="DP40" s="659">
        <v>0</v>
      </c>
      <c r="DQ40" s="660"/>
      <c r="DR40" s="660"/>
      <c r="DS40" s="660"/>
      <c r="DT40" s="660"/>
      <c r="DU40" s="660"/>
      <c r="DV40" s="660"/>
      <c r="DW40" s="660"/>
      <c r="DX40" s="660"/>
      <c r="DY40" s="660"/>
      <c r="DZ40" s="660"/>
      <c r="EA40" s="660"/>
      <c r="EB40" s="660"/>
      <c r="EC40" s="661"/>
      <c r="ED40" s="659">
        <v>0</v>
      </c>
      <c r="EE40" s="660"/>
      <c r="EF40" s="660"/>
      <c r="EG40" s="660"/>
      <c r="EH40" s="660"/>
      <c r="EI40" s="660"/>
      <c r="EJ40" s="660"/>
      <c r="EK40" s="660"/>
      <c r="EL40" s="660"/>
      <c r="EM40" s="660"/>
      <c r="EN40" s="660"/>
      <c r="EO40" s="660"/>
      <c r="EP40" s="660"/>
      <c r="EQ40" s="661"/>
    </row>
    <row r="41" spans="1:149" x14ac:dyDescent="0.2">
      <c r="A41" s="644"/>
      <c r="B41" s="645"/>
      <c r="C41" s="645"/>
      <c r="D41" s="645"/>
      <c r="E41" s="645"/>
      <c r="F41" s="645"/>
      <c r="G41" s="646"/>
      <c r="H41" s="647" t="s">
        <v>308</v>
      </c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648"/>
      <c r="U41" s="648"/>
      <c r="V41" s="648"/>
      <c r="W41" s="648"/>
      <c r="X41" s="648"/>
      <c r="Y41" s="648"/>
      <c r="Z41" s="648"/>
      <c r="AA41" s="648"/>
      <c r="AB41" s="648"/>
      <c r="AC41" s="648"/>
      <c r="AD41" s="648"/>
      <c r="AE41" s="648"/>
      <c r="AF41" s="648"/>
      <c r="AG41" s="648"/>
      <c r="AH41" s="648"/>
      <c r="AI41" s="648"/>
      <c r="AJ41" s="648"/>
      <c r="AK41" s="648"/>
      <c r="AL41" s="648"/>
      <c r="AM41" s="648"/>
      <c r="AN41" s="648"/>
      <c r="AO41" s="648"/>
      <c r="AP41" s="648"/>
      <c r="AQ41" s="648"/>
      <c r="AR41" s="648"/>
      <c r="AS41" s="648"/>
      <c r="AT41" s="648"/>
      <c r="AU41" s="648"/>
      <c r="AV41" s="648"/>
      <c r="AW41" s="648"/>
      <c r="AX41" s="648"/>
      <c r="AY41" s="648"/>
      <c r="AZ41" s="648"/>
      <c r="BA41" s="648"/>
      <c r="BB41" s="648"/>
      <c r="BC41" s="648"/>
      <c r="BD41" s="648"/>
      <c r="BE41" s="648"/>
      <c r="BF41" s="648"/>
      <c r="BG41" s="648"/>
      <c r="BH41" s="648"/>
      <c r="BI41" s="648"/>
      <c r="BJ41" s="648"/>
      <c r="BK41" s="649"/>
      <c r="BL41" s="691"/>
      <c r="BM41" s="692"/>
      <c r="BN41" s="692"/>
      <c r="BO41" s="692"/>
      <c r="BP41" s="692"/>
      <c r="BQ41" s="692"/>
      <c r="BR41" s="692"/>
      <c r="BS41" s="692"/>
      <c r="BT41" s="692"/>
      <c r="BU41" s="692"/>
      <c r="BV41" s="692"/>
      <c r="BW41" s="692"/>
      <c r="BX41" s="692"/>
      <c r="BY41" s="693"/>
      <c r="BZ41" s="691"/>
      <c r="CA41" s="692"/>
      <c r="CB41" s="692"/>
      <c r="CC41" s="692"/>
      <c r="CD41" s="692"/>
      <c r="CE41" s="692"/>
      <c r="CF41" s="692"/>
      <c r="CG41" s="692"/>
      <c r="CH41" s="692"/>
      <c r="CI41" s="692"/>
      <c r="CJ41" s="692"/>
      <c r="CK41" s="692"/>
      <c r="CL41" s="692"/>
      <c r="CM41" s="693"/>
      <c r="CN41" s="691"/>
      <c r="CO41" s="694"/>
      <c r="CP41" s="694"/>
      <c r="CQ41" s="694"/>
      <c r="CR41" s="694"/>
      <c r="CS41" s="694"/>
      <c r="CT41" s="694"/>
      <c r="CU41" s="694"/>
      <c r="CV41" s="694"/>
      <c r="CW41" s="694"/>
      <c r="CX41" s="694"/>
      <c r="CY41" s="694"/>
      <c r="CZ41" s="694"/>
      <c r="DA41" s="695"/>
      <c r="DB41" s="691"/>
      <c r="DC41" s="694"/>
      <c r="DD41" s="694"/>
      <c r="DE41" s="694"/>
      <c r="DF41" s="694"/>
      <c r="DG41" s="694"/>
      <c r="DH41" s="694"/>
      <c r="DI41" s="694"/>
      <c r="DJ41" s="694"/>
      <c r="DK41" s="694"/>
      <c r="DL41" s="694"/>
      <c r="DM41" s="694"/>
      <c r="DN41" s="694"/>
      <c r="DO41" s="695"/>
      <c r="DP41" s="691"/>
      <c r="DQ41" s="694"/>
      <c r="DR41" s="694"/>
      <c r="DS41" s="694"/>
      <c r="DT41" s="694"/>
      <c r="DU41" s="694"/>
      <c r="DV41" s="694"/>
      <c r="DW41" s="694"/>
      <c r="DX41" s="694"/>
      <c r="DY41" s="694"/>
      <c r="DZ41" s="694"/>
      <c r="EA41" s="694"/>
      <c r="EB41" s="694"/>
      <c r="EC41" s="695"/>
      <c r="ED41" s="691"/>
      <c r="EE41" s="694"/>
      <c r="EF41" s="694"/>
      <c r="EG41" s="694"/>
      <c r="EH41" s="694"/>
      <c r="EI41" s="694"/>
      <c r="EJ41" s="694"/>
      <c r="EK41" s="694"/>
      <c r="EL41" s="694"/>
      <c r="EM41" s="694"/>
      <c r="EN41" s="694"/>
      <c r="EO41" s="694"/>
      <c r="EP41" s="694"/>
      <c r="EQ41" s="696"/>
    </row>
    <row r="42" spans="1:149" ht="13.5" thickBot="1" x14ac:dyDescent="0.25">
      <c r="A42" s="670" t="s">
        <v>51</v>
      </c>
      <c r="B42" s="671"/>
      <c r="C42" s="671"/>
      <c r="D42" s="671"/>
      <c r="E42" s="671"/>
      <c r="F42" s="671"/>
      <c r="G42" s="672"/>
      <c r="H42" s="673" t="s">
        <v>307</v>
      </c>
      <c r="I42" s="674"/>
      <c r="J42" s="674"/>
      <c r="K42" s="674"/>
      <c r="L42" s="674"/>
      <c r="M42" s="674"/>
      <c r="N42" s="674"/>
      <c r="O42" s="674"/>
      <c r="P42" s="674"/>
      <c r="Q42" s="674"/>
      <c r="R42" s="674"/>
      <c r="S42" s="674"/>
      <c r="T42" s="674"/>
      <c r="U42" s="674"/>
      <c r="V42" s="674"/>
      <c r="W42" s="674"/>
      <c r="X42" s="674"/>
      <c r="Y42" s="674"/>
      <c r="Z42" s="674"/>
      <c r="AA42" s="674"/>
      <c r="AB42" s="674"/>
      <c r="AC42" s="674"/>
      <c r="AD42" s="674"/>
      <c r="AE42" s="674"/>
      <c r="AF42" s="674"/>
      <c r="AG42" s="674"/>
      <c r="AH42" s="674"/>
      <c r="AI42" s="674"/>
      <c r="AJ42" s="674"/>
      <c r="AK42" s="674"/>
      <c r="AL42" s="674"/>
      <c r="AM42" s="674"/>
      <c r="AN42" s="674"/>
      <c r="AO42" s="674"/>
      <c r="AP42" s="674"/>
      <c r="AQ42" s="674"/>
      <c r="AR42" s="674"/>
      <c r="AS42" s="674"/>
      <c r="AT42" s="674"/>
      <c r="AU42" s="674"/>
      <c r="AV42" s="674"/>
      <c r="AW42" s="674"/>
      <c r="AX42" s="674"/>
      <c r="AY42" s="674"/>
      <c r="AZ42" s="674"/>
      <c r="BA42" s="674"/>
      <c r="BB42" s="674"/>
      <c r="BC42" s="674"/>
      <c r="BD42" s="674"/>
      <c r="BE42" s="674"/>
      <c r="BF42" s="674"/>
      <c r="BG42" s="674"/>
      <c r="BH42" s="674"/>
      <c r="BI42" s="674"/>
      <c r="BJ42" s="674"/>
      <c r="BK42" s="675"/>
      <c r="BL42" s="707"/>
      <c r="BM42" s="708"/>
      <c r="BN42" s="708"/>
      <c r="BO42" s="708"/>
      <c r="BP42" s="708"/>
      <c r="BQ42" s="708"/>
      <c r="BR42" s="708"/>
      <c r="BS42" s="708"/>
      <c r="BT42" s="708"/>
      <c r="BU42" s="708"/>
      <c r="BV42" s="708"/>
      <c r="BW42" s="708"/>
      <c r="BX42" s="708"/>
      <c r="BY42" s="709"/>
      <c r="BZ42" s="707"/>
      <c r="CA42" s="708"/>
      <c r="CB42" s="708"/>
      <c r="CC42" s="708"/>
      <c r="CD42" s="708"/>
      <c r="CE42" s="708"/>
      <c r="CF42" s="708"/>
      <c r="CG42" s="708"/>
      <c r="CH42" s="708"/>
      <c r="CI42" s="708"/>
      <c r="CJ42" s="708"/>
      <c r="CK42" s="708"/>
      <c r="CL42" s="708"/>
      <c r="CM42" s="709"/>
      <c r="CN42" s="707"/>
      <c r="CO42" s="729"/>
      <c r="CP42" s="729"/>
      <c r="CQ42" s="729"/>
      <c r="CR42" s="729"/>
      <c r="CS42" s="729"/>
      <c r="CT42" s="729"/>
      <c r="CU42" s="729"/>
      <c r="CV42" s="729"/>
      <c r="CW42" s="729"/>
      <c r="CX42" s="729"/>
      <c r="CY42" s="729"/>
      <c r="CZ42" s="729"/>
      <c r="DA42" s="730"/>
      <c r="DB42" s="707"/>
      <c r="DC42" s="729"/>
      <c r="DD42" s="729"/>
      <c r="DE42" s="729"/>
      <c r="DF42" s="729"/>
      <c r="DG42" s="729"/>
      <c r="DH42" s="729"/>
      <c r="DI42" s="729"/>
      <c r="DJ42" s="729"/>
      <c r="DK42" s="729"/>
      <c r="DL42" s="729"/>
      <c r="DM42" s="729"/>
      <c r="DN42" s="729"/>
      <c r="DO42" s="730"/>
      <c r="DP42" s="707"/>
      <c r="DQ42" s="729"/>
      <c r="DR42" s="729"/>
      <c r="DS42" s="729"/>
      <c r="DT42" s="729"/>
      <c r="DU42" s="729"/>
      <c r="DV42" s="729"/>
      <c r="DW42" s="729"/>
      <c r="DX42" s="729"/>
      <c r="DY42" s="729"/>
      <c r="DZ42" s="729"/>
      <c r="EA42" s="729"/>
      <c r="EB42" s="729"/>
      <c r="EC42" s="730"/>
      <c r="ED42" s="707"/>
      <c r="EE42" s="729"/>
      <c r="EF42" s="729"/>
      <c r="EG42" s="729"/>
      <c r="EH42" s="729"/>
      <c r="EI42" s="729"/>
      <c r="EJ42" s="729"/>
      <c r="EK42" s="729"/>
      <c r="EL42" s="729"/>
      <c r="EM42" s="729"/>
      <c r="EN42" s="729"/>
      <c r="EO42" s="729"/>
      <c r="EP42" s="729"/>
      <c r="EQ42" s="731"/>
    </row>
    <row r="43" spans="1:149" ht="13.5" thickBot="1" x14ac:dyDescent="0.25">
      <c r="A43" s="720" t="s">
        <v>306</v>
      </c>
      <c r="B43" s="721"/>
      <c r="C43" s="721"/>
      <c r="D43" s="721"/>
      <c r="E43" s="721"/>
      <c r="F43" s="721"/>
      <c r="G43" s="722"/>
      <c r="H43" s="723" t="s">
        <v>305</v>
      </c>
      <c r="I43" s="724"/>
      <c r="J43" s="724"/>
      <c r="K43" s="724"/>
      <c r="L43" s="724"/>
      <c r="M43" s="724"/>
      <c r="N43" s="724"/>
      <c r="O43" s="724"/>
      <c r="P43" s="724"/>
      <c r="Q43" s="724"/>
      <c r="R43" s="724"/>
      <c r="S43" s="724"/>
      <c r="T43" s="724"/>
      <c r="U43" s="724"/>
      <c r="V43" s="724"/>
      <c r="W43" s="724"/>
      <c r="X43" s="724"/>
      <c r="Y43" s="724"/>
      <c r="Z43" s="724"/>
      <c r="AA43" s="724"/>
      <c r="AB43" s="724"/>
      <c r="AC43" s="724"/>
      <c r="AD43" s="724"/>
      <c r="AE43" s="724"/>
      <c r="AF43" s="724"/>
      <c r="AG43" s="724"/>
      <c r="AH43" s="724"/>
      <c r="AI43" s="724"/>
      <c r="AJ43" s="724"/>
      <c r="AK43" s="724"/>
      <c r="AL43" s="724"/>
      <c r="AM43" s="724"/>
      <c r="AN43" s="724"/>
      <c r="AO43" s="724"/>
      <c r="AP43" s="724"/>
      <c r="AQ43" s="724"/>
      <c r="AR43" s="724"/>
      <c r="AS43" s="724"/>
      <c r="AT43" s="724"/>
      <c r="AU43" s="724"/>
      <c r="AV43" s="724"/>
      <c r="AW43" s="724"/>
      <c r="AX43" s="724"/>
      <c r="AY43" s="724"/>
      <c r="AZ43" s="724"/>
      <c r="BA43" s="724"/>
      <c r="BB43" s="724"/>
      <c r="BC43" s="724"/>
      <c r="BD43" s="724"/>
      <c r="BE43" s="724"/>
      <c r="BF43" s="724"/>
      <c r="BG43" s="724"/>
      <c r="BH43" s="724"/>
      <c r="BI43" s="724"/>
      <c r="BJ43" s="724"/>
      <c r="BK43" s="725"/>
      <c r="BL43" s="726"/>
      <c r="BM43" s="727"/>
      <c r="BN43" s="727"/>
      <c r="BO43" s="727"/>
      <c r="BP43" s="727"/>
      <c r="BQ43" s="727"/>
      <c r="BR43" s="727"/>
      <c r="BS43" s="727"/>
      <c r="BT43" s="727"/>
      <c r="BU43" s="727"/>
      <c r="BV43" s="727"/>
      <c r="BW43" s="727"/>
      <c r="BX43" s="727"/>
      <c r="BY43" s="728"/>
      <c r="BZ43" s="716">
        <f>BZ34+BZ35</f>
        <v>1.3000000000573664E-4</v>
      </c>
      <c r="CA43" s="717"/>
      <c r="CB43" s="717"/>
      <c r="CC43" s="717"/>
      <c r="CD43" s="717"/>
      <c r="CE43" s="717"/>
      <c r="CF43" s="717"/>
      <c r="CG43" s="717"/>
      <c r="CH43" s="717"/>
      <c r="CI43" s="717"/>
      <c r="CJ43" s="717"/>
      <c r="CK43" s="717"/>
      <c r="CL43" s="717"/>
      <c r="CM43" s="718"/>
      <c r="CN43" s="716">
        <f>CN34+CN35</f>
        <v>-2.9999999999930083E-4</v>
      </c>
      <c r="CO43" s="717"/>
      <c r="CP43" s="717"/>
      <c r="CQ43" s="717"/>
      <c r="CR43" s="717"/>
      <c r="CS43" s="717"/>
      <c r="CT43" s="717"/>
      <c r="CU43" s="717"/>
      <c r="CV43" s="717"/>
      <c r="CW43" s="717"/>
      <c r="CX43" s="717"/>
      <c r="CY43" s="717"/>
      <c r="CZ43" s="717"/>
      <c r="DA43" s="718"/>
      <c r="DB43" s="716">
        <f>DB34+DB35</f>
        <v>-4.0999999999513648E-4</v>
      </c>
      <c r="DC43" s="717"/>
      <c r="DD43" s="717"/>
      <c r="DE43" s="717"/>
      <c r="DF43" s="717"/>
      <c r="DG43" s="717"/>
      <c r="DH43" s="717"/>
      <c r="DI43" s="717"/>
      <c r="DJ43" s="717"/>
      <c r="DK43" s="717"/>
      <c r="DL43" s="717"/>
      <c r="DM43" s="717"/>
      <c r="DN43" s="717"/>
      <c r="DO43" s="718"/>
      <c r="DP43" s="716">
        <f>DP34+DP35</f>
        <v>-8.000000000407681E-5</v>
      </c>
      <c r="DQ43" s="717"/>
      <c r="DR43" s="717"/>
      <c r="DS43" s="717"/>
      <c r="DT43" s="717"/>
      <c r="DU43" s="717"/>
      <c r="DV43" s="717"/>
      <c r="DW43" s="717"/>
      <c r="DX43" s="717"/>
      <c r="DY43" s="717"/>
      <c r="DZ43" s="717"/>
      <c r="EA43" s="717"/>
      <c r="EB43" s="717"/>
      <c r="EC43" s="718"/>
      <c r="ED43" s="716">
        <f>ED34+ED35</f>
        <v>-6.9999999993797246E-5</v>
      </c>
      <c r="EE43" s="717"/>
      <c r="EF43" s="717"/>
      <c r="EG43" s="717"/>
      <c r="EH43" s="717"/>
      <c r="EI43" s="717"/>
      <c r="EJ43" s="717"/>
      <c r="EK43" s="717"/>
      <c r="EL43" s="717"/>
      <c r="EM43" s="717"/>
      <c r="EN43" s="717"/>
      <c r="EO43" s="717"/>
      <c r="EP43" s="717"/>
      <c r="EQ43" s="719"/>
    </row>
    <row r="44" spans="1:149" ht="13.5" thickBot="1" x14ac:dyDescent="0.25">
      <c r="A44" s="720" t="s">
        <v>304</v>
      </c>
      <c r="B44" s="721"/>
      <c r="C44" s="721"/>
      <c r="D44" s="721"/>
      <c r="E44" s="721"/>
      <c r="F44" s="721"/>
      <c r="G44" s="722"/>
      <c r="H44" s="723" t="s">
        <v>186</v>
      </c>
      <c r="I44" s="724"/>
      <c r="J44" s="724"/>
      <c r="K44" s="724"/>
      <c r="L44" s="724"/>
      <c r="M44" s="724"/>
      <c r="N44" s="724"/>
      <c r="O44" s="724"/>
      <c r="P44" s="724"/>
      <c r="Q44" s="724"/>
      <c r="R44" s="724"/>
      <c r="S44" s="724"/>
      <c r="T44" s="724"/>
      <c r="U44" s="724"/>
      <c r="V44" s="724"/>
      <c r="W44" s="724"/>
      <c r="X44" s="724"/>
      <c r="Y44" s="724"/>
      <c r="Z44" s="724"/>
      <c r="AA44" s="724"/>
      <c r="AB44" s="724"/>
      <c r="AC44" s="724"/>
      <c r="AD44" s="724"/>
      <c r="AE44" s="724"/>
      <c r="AF44" s="724"/>
      <c r="AG44" s="724"/>
      <c r="AH44" s="724"/>
      <c r="AI44" s="724"/>
      <c r="AJ44" s="724"/>
      <c r="AK44" s="724"/>
      <c r="AL44" s="724"/>
      <c r="AM44" s="724"/>
      <c r="AN44" s="724"/>
      <c r="AO44" s="724"/>
      <c r="AP44" s="724"/>
      <c r="AQ44" s="724"/>
      <c r="AR44" s="724"/>
      <c r="AS44" s="724"/>
      <c r="AT44" s="724"/>
      <c r="AU44" s="724"/>
      <c r="AV44" s="724"/>
      <c r="AW44" s="724"/>
      <c r="AX44" s="724"/>
      <c r="AY44" s="724"/>
      <c r="AZ44" s="724"/>
      <c r="BA44" s="724"/>
      <c r="BB44" s="724"/>
      <c r="BC44" s="724"/>
      <c r="BD44" s="724"/>
      <c r="BE44" s="724"/>
      <c r="BF44" s="724"/>
      <c r="BG44" s="724"/>
      <c r="BH44" s="724"/>
      <c r="BI44" s="724"/>
      <c r="BJ44" s="724"/>
      <c r="BK44" s="725"/>
      <c r="BL44" s="726"/>
      <c r="BM44" s="727"/>
      <c r="BN44" s="727"/>
      <c r="BO44" s="727"/>
      <c r="BP44" s="727"/>
      <c r="BQ44" s="727"/>
      <c r="BR44" s="727"/>
      <c r="BS44" s="727"/>
      <c r="BT44" s="727"/>
      <c r="BU44" s="727"/>
      <c r="BV44" s="727"/>
      <c r="BW44" s="727"/>
      <c r="BX44" s="727"/>
      <c r="BY44" s="728"/>
      <c r="BZ44" s="716">
        <f>BZ43*20/100</f>
        <v>2.6000000001147328E-5</v>
      </c>
      <c r="CA44" s="732"/>
      <c r="CB44" s="732"/>
      <c r="CC44" s="732"/>
      <c r="CD44" s="732"/>
      <c r="CE44" s="732"/>
      <c r="CF44" s="732"/>
      <c r="CG44" s="732"/>
      <c r="CH44" s="732"/>
      <c r="CI44" s="732"/>
      <c r="CJ44" s="732"/>
      <c r="CK44" s="732"/>
      <c r="CL44" s="732"/>
      <c r="CM44" s="733"/>
      <c r="CN44" s="716">
        <f>CN43*20/100</f>
        <v>-5.9999999999860167E-5</v>
      </c>
      <c r="CO44" s="732"/>
      <c r="CP44" s="732"/>
      <c r="CQ44" s="732"/>
      <c r="CR44" s="732"/>
      <c r="CS44" s="732"/>
      <c r="CT44" s="732"/>
      <c r="CU44" s="732"/>
      <c r="CV44" s="732"/>
      <c r="CW44" s="732"/>
      <c r="CX44" s="732"/>
      <c r="CY44" s="732"/>
      <c r="CZ44" s="732"/>
      <c r="DA44" s="733"/>
      <c r="DB44" s="716">
        <f>DB43*20/100</f>
        <v>-8.1999999999027295E-5</v>
      </c>
      <c r="DC44" s="732"/>
      <c r="DD44" s="732"/>
      <c r="DE44" s="732"/>
      <c r="DF44" s="732"/>
      <c r="DG44" s="732"/>
      <c r="DH44" s="732"/>
      <c r="DI44" s="732"/>
      <c r="DJ44" s="732"/>
      <c r="DK44" s="732"/>
      <c r="DL44" s="732"/>
      <c r="DM44" s="732"/>
      <c r="DN44" s="732"/>
      <c r="DO44" s="733"/>
      <c r="DP44" s="716">
        <f>DP43*20/100</f>
        <v>-1.6000000000815363E-5</v>
      </c>
      <c r="DQ44" s="732"/>
      <c r="DR44" s="732"/>
      <c r="DS44" s="732"/>
      <c r="DT44" s="732"/>
      <c r="DU44" s="732"/>
      <c r="DV44" s="732"/>
      <c r="DW44" s="732"/>
      <c r="DX44" s="732"/>
      <c r="DY44" s="732"/>
      <c r="DZ44" s="732"/>
      <c r="EA44" s="732"/>
      <c r="EB44" s="732"/>
      <c r="EC44" s="733"/>
      <c r="ED44" s="716">
        <f>ED43*20/100</f>
        <v>-1.3999999998759449E-5</v>
      </c>
      <c r="EE44" s="732"/>
      <c r="EF44" s="732"/>
      <c r="EG44" s="732"/>
      <c r="EH44" s="732"/>
      <c r="EI44" s="732"/>
      <c r="EJ44" s="732"/>
      <c r="EK44" s="732"/>
      <c r="EL44" s="732"/>
      <c r="EM44" s="732"/>
      <c r="EN44" s="732"/>
      <c r="EO44" s="732"/>
      <c r="EP44" s="732"/>
      <c r="EQ44" s="734"/>
    </row>
    <row r="45" spans="1:149" ht="13.5" thickBot="1" x14ac:dyDescent="0.25">
      <c r="A45" s="720" t="s">
        <v>303</v>
      </c>
      <c r="B45" s="721"/>
      <c r="C45" s="721"/>
      <c r="D45" s="721"/>
      <c r="E45" s="721"/>
      <c r="F45" s="721"/>
      <c r="G45" s="722"/>
      <c r="H45" s="723" t="s">
        <v>193</v>
      </c>
      <c r="I45" s="724"/>
      <c r="J45" s="724"/>
      <c r="K45" s="724"/>
      <c r="L45" s="724"/>
      <c r="M45" s="724"/>
      <c r="N45" s="724"/>
      <c r="O45" s="724"/>
      <c r="P45" s="724"/>
      <c r="Q45" s="724"/>
      <c r="R45" s="724"/>
      <c r="S45" s="724"/>
      <c r="T45" s="724"/>
      <c r="U45" s="724"/>
      <c r="V45" s="724"/>
      <c r="W45" s="724"/>
      <c r="X45" s="724"/>
      <c r="Y45" s="724"/>
      <c r="Z45" s="724"/>
      <c r="AA45" s="724"/>
      <c r="AB45" s="724"/>
      <c r="AC45" s="724"/>
      <c r="AD45" s="724"/>
      <c r="AE45" s="724"/>
      <c r="AF45" s="724"/>
      <c r="AG45" s="724"/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724"/>
      <c r="AT45" s="724"/>
      <c r="AU45" s="724"/>
      <c r="AV45" s="724"/>
      <c r="AW45" s="724"/>
      <c r="AX45" s="724"/>
      <c r="AY45" s="724"/>
      <c r="AZ45" s="724"/>
      <c r="BA45" s="724"/>
      <c r="BB45" s="724"/>
      <c r="BC45" s="724"/>
      <c r="BD45" s="724"/>
      <c r="BE45" s="724"/>
      <c r="BF45" s="724"/>
      <c r="BG45" s="724"/>
      <c r="BH45" s="724"/>
      <c r="BI45" s="724"/>
      <c r="BJ45" s="724"/>
      <c r="BK45" s="725"/>
      <c r="BL45" s="726"/>
      <c r="BM45" s="727"/>
      <c r="BN45" s="727"/>
      <c r="BO45" s="727"/>
      <c r="BP45" s="727"/>
      <c r="BQ45" s="727"/>
      <c r="BR45" s="727"/>
      <c r="BS45" s="727"/>
      <c r="BT45" s="727"/>
      <c r="BU45" s="727"/>
      <c r="BV45" s="727"/>
      <c r="BW45" s="727"/>
      <c r="BX45" s="727"/>
      <c r="BY45" s="728"/>
      <c r="BZ45" s="716">
        <f>BZ43-BZ44</f>
        <v>1.0400000000458931E-4</v>
      </c>
      <c r="CA45" s="717"/>
      <c r="CB45" s="717"/>
      <c r="CC45" s="717"/>
      <c r="CD45" s="717"/>
      <c r="CE45" s="717"/>
      <c r="CF45" s="717"/>
      <c r="CG45" s="717"/>
      <c r="CH45" s="717"/>
      <c r="CI45" s="717"/>
      <c r="CJ45" s="717"/>
      <c r="CK45" s="717"/>
      <c r="CL45" s="717"/>
      <c r="CM45" s="718"/>
      <c r="CN45" s="716">
        <f>CN43-CN44</f>
        <v>-2.3999999999944067E-4</v>
      </c>
      <c r="CO45" s="717"/>
      <c r="CP45" s="717"/>
      <c r="CQ45" s="717"/>
      <c r="CR45" s="717"/>
      <c r="CS45" s="717"/>
      <c r="CT45" s="717"/>
      <c r="CU45" s="717"/>
      <c r="CV45" s="717"/>
      <c r="CW45" s="717"/>
      <c r="CX45" s="717"/>
      <c r="CY45" s="717"/>
      <c r="CZ45" s="717"/>
      <c r="DA45" s="718"/>
      <c r="DB45" s="716">
        <f>DB43-DB44</f>
        <v>-3.2799999999610918E-4</v>
      </c>
      <c r="DC45" s="717"/>
      <c r="DD45" s="717"/>
      <c r="DE45" s="717"/>
      <c r="DF45" s="717"/>
      <c r="DG45" s="717"/>
      <c r="DH45" s="717"/>
      <c r="DI45" s="717"/>
      <c r="DJ45" s="717"/>
      <c r="DK45" s="717"/>
      <c r="DL45" s="717"/>
      <c r="DM45" s="717"/>
      <c r="DN45" s="717"/>
      <c r="DO45" s="718"/>
      <c r="DP45" s="716">
        <f>DP43-DP44</f>
        <v>-6.4000000003261453E-5</v>
      </c>
      <c r="DQ45" s="717"/>
      <c r="DR45" s="717"/>
      <c r="DS45" s="717"/>
      <c r="DT45" s="717"/>
      <c r="DU45" s="717"/>
      <c r="DV45" s="717"/>
      <c r="DW45" s="717"/>
      <c r="DX45" s="717"/>
      <c r="DY45" s="717"/>
      <c r="DZ45" s="717"/>
      <c r="EA45" s="717"/>
      <c r="EB45" s="717"/>
      <c r="EC45" s="718"/>
      <c r="ED45" s="716">
        <f>ED43-ED44</f>
        <v>-5.5999999995037796E-5</v>
      </c>
      <c r="EE45" s="717"/>
      <c r="EF45" s="717"/>
      <c r="EG45" s="717"/>
      <c r="EH45" s="717"/>
      <c r="EI45" s="717"/>
      <c r="EJ45" s="717"/>
      <c r="EK45" s="717"/>
      <c r="EL45" s="717"/>
      <c r="EM45" s="717"/>
      <c r="EN45" s="717"/>
      <c r="EO45" s="717"/>
      <c r="EP45" s="717"/>
      <c r="EQ45" s="719"/>
    </row>
    <row r="46" spans="1:149" x14ac:dyDescent="0.2">
      <c r="A46" s="628" t="s">
        <v>302</v>
      </c>
      <c r="B46" s="629"/>
      <c r="C46" s="629"/>
      <c r="D46" s="629"/>
      <c r="E46" s="629"/>
      <c r="F46" s="629"/>
      <c r="G46" s="630"/>
      <c r="H46" s="631" t="s">
        <v>301</v>
      </c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632"/>
      <c r="W46" s="632"/>
      <c r="X46" s="632"/>
      <c r="Y46" s="632"/>
      <c r="Z46" s="632"/>
      <c r="AA46" s="632"/>
      <c r="AB46" s="632"/>
      <c r="AC46" s="632"/>
      <c r="AD46" s="632"/>
      <c r="AE46" s="632"/>
      <c r="AF46" s="632"/>
      <c r="AG46" s="632"/>
      <c r="AH46" s="632"/>
      <c r="AI46" s="632"/>
      <c r="AJ46" s="632"/>
      <c r="AK46" s="632"/>
      <c r="AL46" s="632"/>
      <c r="AM46" s="632"/>
      <c r="AN46" s="632"/>
      <c r="AO46" s="632"/>
      <c r="AP46" s="632"/>
      <c r="AQ46" s="632"/>
      <c r="AR46" s="632"/>
      <c r="AS46" s="632"/>
      <c r="AT46" s="632"/>
      <c r="AU46" s="632"/>
      <c r="AV46" s="632"/>
      <c r="AW46" s="632"/>
      <c r="AX46" s="632"/>
      <c r="AY46" s="632"/>
      <c r="AZ46" s="632"/>
      <c r="BA46" s="632"/>
      <c r="BB46" s="632"/>
      <c r="BC46" s="632"/>
      <c r="BD46" s="632"/>
      <c r="BE46" s="632"/>
      <c r="BF46" s="632"/>
      <c r="BG46" s="632"/>
      <c r="BH46" s="632"/>
      <c r="BI46" s="632"/>
      <c r="BJ46" s="632"/>
      <c r="BK46" s="633"/>
      <c r="BL46" s="667"/>
      <c r="BM46" s="668"/>
      <c r="BN46" s="668"/>
      <c r="BO46" s="668"/>
      <c r="BP46" s="668"/>
      <c r="BQ46" s="668"/>
      <c r="BR46" s="668"/>
      <c r="BS46" s="668"/>
      <c r="BT46" s="668"/>
      <c r="BU46" s="668"/>
      <c r="BV46" s="668"/>
      <c r="BW46" s="668"/>
      <c r="BX46" s="668"/>
      <c r="BY46" s="669"/>
      <c r="BZ46" s="637">
        <f>BZ48+BZ49+BZ50+BZ51</f>
        <v>1.0400000000458931E-4</v>
      </c>
      <c r="CA46" s="638"/>
      <c r="CB46" s="638"/>
      <c r="CC46" s="638"/>
      <c r="CD46" s="638"/>
      <c r="CE46" s="638"/>
      <c r="CF46" s="638"/>
      <c r="CG46" s="638"/>
      <c r="CH46" s="638"/>
      <c r="CI46" s="638"/>
      <c r="CJ46" s="638"/>
      <c r="CK46" s="638"/>
      <c r="CL46" s="638"/>
      <c r="CM46" s="639"/>
      <c r="CN46" s="637">
        <f>CN48+CN49+CN50+CN51</f>
        <v>-2.3999999999944067E-4</v>
      </c>
      <c r="CO46" s="638"/>
      <c r="CP46" s="638"/>
      <c r="CQ46" s="638"/>
      <c r="CR46" s="638"/>
      <c r="CS46" s="638"/>
      <c r="CT46" s="638"/>
      <c r="CU46" s="638"/>
      <c r="CV46" s="638"/>
      <c r="CW46" s="638"/>
      <c r="CX46" s="638"/>
      <c r="CY46" s="638"/>
      <c r="CZ46" s="638"/>
      <c r="DA46" s="639"/>
      <c r="DB46" s="637">
        <f>DB48+DB49+DB50+DB51</f>
        <v>-3.2799999999610918E-4</v>
      </c>
      <c r="DC46" s="638"/>
      <c r="DD46" s="638"/>
      <c r="DE46" s="638"/>
      <c r="DF46" s="638"/>
      <c r="DG46" s="638"/>
      <c r="DH46" s="638"/>
      <c r="DI46" s="638"/>
      <c r="DJ46" s="638"/>
      <c r="DK46" s="638"/>
      <c r="DL46" s="638"/>
      <c r="DM46" s="638"/>
      <c r="DN46" s="638"/>
      <c r="DO46" s="639"/>
      <c r="DP46" s="637">
        <f>DP48+DP49+DP50+DP51</f>
        <v>-6.4000000003261453E-5</v>
      </c>
      <c r="DQ46" s="638"/>
      <c r="DR46" s="638"/>
      <c r="DS46" s="638"/>
      <c r="DT46" s="638"/>
      <c r="DU46" s="638"/>
      <c r="DV46" s="638"/>
      <c r="DW46" s="638"/>
      <c r="DX46" s="638"/>
      <c r="DY46" s="638"/>
      <c r="DZ46" s="638"/>
      <c r="EA46" s="638"/>
      <c r="EB46" s="638"/>
      <c r="EC46" s="639"/>
      <c r="ED46" s="637">
        <f>ED48+ED49+ED50+ED51</f>
        <v>-5.5999999995037796E-5</v>
      </c>
      <c r="EE46" s="638"/>
      <c r="EF46" s="638"/>
      <c r="EG46" s="638"/>
      <c r="EH46" s="638"/>
      <c r="EI46" s="638"/>
      <c r="EJ46" s="638"/>
      <c r="EK46" s="638"/>
      <c r="EL46" s="638"/>
      <c r="EM46" s="638"/>
      <c r="EN46" s="638"/>
      <c r="EO46" s="638"/>
      <c r="EP46" s="638"/>
      <c r="EQ46" s="643"/>
    </row>
    <row r="47" spans="1:149" x14ac:dyDescent="0.2">
      <c r="A47" s="644"/>
      <c r="B47" s="645"/>
      <c r="C47" s="645"/>
      <c r="D47" s="645"/>
      <c r="E47" s="645"/>
      <c r="F47" s="645"/>
      <c r="G47" s="646"/>
      <c r="H47" s="647" t="s">
        <v>300</v>
      </c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6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8"/>
      <c r="AH47" s="648"/>
      <c r="AI47" s="648"/>
      <c r="AJ47" s="648"/>
      <c r="AK47" s="648"/>
      <c r="AL47" s="648"/>
      <c r="AM47" s="648"/>
      <c r="AN47" s="648"/>
      <c r="AO47" s="648"/>
      <c r="AP47" s="648"/>
      <c r="AQ47" s="648"/>
      <c r="AR47" s="648"/>
      <c r="AS47" s="648"/>
      <c r="AT47" s="648"/>
      <c r="AU47" s="648"/>
      <c r="AV47" s="648"/>
      <c r="AW47" s="648"/>
      <c r="AX47" s="648"/>
      <c r="AY47" s="648"/>
      <c r="AZ47" s="648"/>
      <c r="BA47" s="648"/>
      <c r="BB47" s="648"/>
      <c r="BC47" s="648"/>
      <c r="BD47" s="648"/>
      <c r="BE47" s="648"/>
      <c r="BF47" s="648"/>
      <c r="BG47" s="648"/>
      <c r="BH47" s="648"/>
      <c r="BI47" s="648"/>
      <c r="BJ47" s="648"/>
      <c r="BK47" s="649"/>
      <c r="BL47" s="691"/>
      <c r="BM47" s="692"/>
      <c r="BN47" s="692"/>
      <c r="BO47" s="692"/>
      <c r="BP47" s="692"/>
      <c r="BQ47" s="692"/>
      <c r="BR47" s="692"/>
      <c r="BS47" s="692"/>
      <c r="BT47" s="692"/>
      <c r="BU47" s="692"/>
      <c r="BV47" s="692"/>
      <c r="BW47" s="692"/>
      <c r="BX47" s="692"/>
      <c r="BY47" s="693"/>
      <c r="BZ47" s="691"/>
      <c r="CA47" s="692"/>
      <c r="CB47" s="692"/>
      <c r="CC47" s="692"/>
      <c r="CD47" s="692"/>
      <c r="CE47" s="692"/>
      <c r="CF47" s="692"/>
      <c r="CG47" s="692"/>
      <c r="CH47" s="692"/>
      <c r="CI47" s="692"/>
      <c r="CJ47" s="692"/>
      <c r="CK47" s="692"/>
      <c r="CL47" s="692"/>
      <c r="CM47" s="693"/>
      <c r="CN47" s="691"/>
      <c r="CO47" s="694"/>
      <c r="CP47" s="694"/>
      <c r="CQ47" s="694"/>
      <c r="CR47" s="694"/>
      <c r="CS47" s="694"/>
      <c r="CT47" s="694"/>
      <c r="CU47" s="694"/>
      <c r="CV47" s="694"/>
      <c r="CW47" s="694"/>
      <c r="CX47" s="694"/>
      <c r="CY47" s="694"/>
      <c r="CZ47" s="694"/>
      <c r="DA47" s="695"/>
      <c r="DB47" s="691"/>
      <c r="DC47" s="694"/>
      <c r="DD47" s="694"/>
      <c r="DE47" s="694"/>
      <c r="DF47" s="694"/>
      <c r="DG47" s="694"/>
      <c r="DH47" s="694"/>
      <c r="DI47" s="694"/>
      <c r="DJ47" s="694"/>
      <c r="DK47" s="694"/>
      <c r="DL47" s="694"/>
      <c r="DM47" s="694"/>
      <c r="DN47" s="694"/>
      <c r="DO47" s="695"/>
      <c r="DP47" s="691"/>
      <c r="DQ47" s="694"/>
      <c r="DR47" s="694"/>
      <c r="DS47" s="694"/>
      <c r="DT47" s="694"/>
      <c r="DU47" s="694"/>
      <c r="DV47" s="694"/>
      <c r="DW47" s="694"/>
      <c r="DX47" s="694"/>
      <c r="DY47" s="694"/>
      <c r="DZ47" s="694"/>
      <c r="EA47" s="694"/>
      <c r="EB47" s="694"/>
      <c r="EC47" s="695"/>
      <c r="ED47" s="691"/>
      <c r="EE47" s="694"/>
      <c r="EF47" s="694"/>
      <c r="EG47" s="694"/>
      <c r="EH47" s="694"/>
      <c r="EI47" s="694"/>
      <c r="EJ47" s="694"/>
      <c r="EK47" s="694"/>
      <c r="EL47" s="694"/>
      <c r="EM47" s="694"/>
      <c r="EN47" s="694"/>
      <c r="EO47" s="694"/>
      <c r="EP47" s="694"/>
      <c r="EQ47" s="696"/>
    </row>
    <row r="48" spans="1:149" x14ac:dyDescent="0.2">
      <c r="A48" s="644" t="s">
        <v>16</v>
      </c>
      <c r="B48" s="645"/>
      <c r="C48" s="645"/>
      <c r="D48" s="645"/>
      <c r="E48" s="645"/>
      <c r="F48" s="645"/>
      <c r="G48" s="646"/>
      <c r="H48" s="647" t="s">
        <v>299</v>
      </c>
      <c r="I48" s="648"/>
      <c r="J48" s="648"/>
      <c r="K48" s="648"/>
      <c r="L48" s="648"/>
      <c r="M48" s="648"/>
      <c r="N48" s="648"/>
      <c r="O48" s="648"/>
      <c r="P48" s="648"/>
      <c r="Q48" s="648"/>
      <c r="R48" s="648"/>
      <c r="S48" s="648"/>
      <c r="T48" s="648"/>
      <c r="U48" s="648"/>
      <c r="V48" s="648"/>
      <c r="W48" s="648"/>
      <c r="X48" s="648"/>
      <c r="Y48" s="648"/>
      <c r="Z48" s="648"/>
      <c r="AA48" s="648"/>
      <c r="AB48" s="648"/>
      <c r="AC48" s="648"/>
      <c r="AD48" s="648"/>
      <c r="AE48" s="648"/>
      <c r="AF48" s="648"/>
      <c r="AG48" s="648"/>
      <c r="AH48" s="648"/>
      <c r="AI48" s="648"/>
      <c r="AJ48" s="648"/>
      <c r="AK48" s="648"/>
      <c r="AL48" s="648"/>
      <c r="AM48" s="648"/>
      <c r="AN48" s="648"/>
      <c r="AO48" s="648"/>
      <c r="AP48" s="648"/>
      <c r="AQ48" s="648"/>
      <c r="AR48" s="648"/>
      <c r="AS48" s="648"/>
      <c r="AT48" s="648"/>
      <c r="AU48" s="648"/>
      <c r="AV48" s="648"/>
      <c r="AW48" s="648"/>
      <c r="AX48" s="648"/>
      <c r="AY48" s="648"/>
      <c r="AZ48" s="648"/>
      <c r="BA48" s="648"/>
      <c r="BB48" s="648"/>
      <c r="BC48" s="648"/>
      <c r="BD48" s="648"/>
      <c r="BE48" s="648"/>
      <c r="BF48" s="648"/>
      <c r="BG48" s="648"/>
      <c r="BH48" s="648"/>
      <c r="BI48" s="648"/>
      <c r="BJ48" s="648"/>
      <c r="BK48" s="649"/>
      <c r="BL48" s="691"/>
      <c r="BM48" s="692"/>
      <c r="BN48" s="692"/>
      <c r="BO48" s="692"/>
      <c r="BP48" s="692"/>
      <c r="BQ48" s="692"/>
      <c r="BR48" s="692"/>
      <c r="BS48" s="692"/>
      <c r="BT48" s="692"/>
      <c r="BU48" s="692"/>
      <c r="BV48" s="692"/>
      <c r="BW48" s="692"/>
      <c r="BX48" s="692"/>
      <c r="BY48" s="693"/>
      <c r="BZ48" s="703">
        <f>BZ45-BZ51</f>
        <v>1.0400000000458931E-4</v>
      </c>
      <c r="CA48" s="704"/>
      <c r="CB48" s="704"/>
      <c r="CC48" s="704"/>
      <c r="CD48" s="704"/>
      <c r="CE48" s="704"/>
      <c r="CF48" s="704"/>
      <c r="CG48" s="704"/>
      <c r="CH48" s="704"/>
      <c r="CI48" s="704"/>
      <c r="CJ48" s="704"/>
      <c r="CK48" s="704"/>
      <c r="CL48" s="704"/>
      <c r="CM48" s="705"/>
      <c r="CN48" s="703">
        <f>CN45-CN51</f>
        <v>-2.3999999999944067E-4</v>
      </c>
      <c r="CO48" s="735"/>
      <c r="CP48" s="735"/>
      <c r="CQ48" s="735"/>
      <c r="CR48" s="735"/>
      <c r="CS48" s="735"/>
      <c r="CT48" s="735"/>
      <c r="CU48" s="735"/>
      <c r="CV48" s="735"/>
      <c r="CW48" s="735"/>
      <c r="CX48" s="735"/>
      <c r="CY48" s="735"/>
      <c r="CZ48" s="735"/>
      <c r="DA48" s="736"/>
      <c r="DB48" s="703">
        <f>DB45-DB51</f>
        <v>-3.2799999999610918E-4</v>
      </c>
      <c r="DC48" s="735"/>
      <c r="DD48" s="735"/>
      <c r="DE48" s="735"/>
      <c r="DF48" s="735"/>
      <c r="DG48" s="735"/>
      <c r="DH48" s="735"/>
      <c r="DI48" s="735"/>
      <c r="DJ48" s="735"/>
      <c r="DK48" s="735"/>
      <c r="DL48" s="735"/>
      <c r="DM48" s="735"/>
      <c r="DN48" s="735"/>
      <c r="DO48" s="736"/>
      <c r="DP48" s="703">
        <f>DP45-DP51</f>
        <v>-6.4000000003261453E-5</v>
      </c>
      <c r="DQ48" s="735"/>
      <c r="DR48" s="735"/>
      <c r="DS48" s="735"/>
      <c r="DT48" s="735"/>
      <c r="DU48" s="735"/>
      <c r="DV48" s="735"/>
      <c r="DW48" s="735"/>
      <c r="DX48" s="735"/>
      <c r="DY48" s="735"/>
      <c r="DZ48" s="735"/>
      <c r="EA48" s="735"/>
      <c r="EB48" s="735"/>
      <c r="EC48" s="736"/>
      <c r="ED48" s="703">
        <f>ED45-ED51</f>
        <v>-5.5999999995037796E-5</v>
      </c>
      <c r="EE48" s="735"/>
      <c r="EF48" s="735"/>
      <c r="EG48" s="735"/>
      <c r="EH48" s="735"/>
      <c r="EI48" s="735"/>
      <c r="EJ48" s="735"/>
      <c r="EK48" s="735"/>
      <c r="EL48" s="735"/>
      <c r="EM48" s="735"/>
      <c r="EN48" s="735"/>
      <c r="EO48" s="735"/>
      <c r="EP48" s="735"/>
      <c r="EQ48" s="737"/>
      <c r="ER48" s="107"/>
      <c r="ES48" s="107"/>
    </row>
    <row r="49" spans="1:147" x14ac:dyDescent="0.2">
      <c r="A49" s="644" t="s">
        <v>20</v>
      </c>
      <c r="B49" s="645"/>
      <c r="C49" s="645"/>
      <c r="D49" s="645"/>
      <c r="E49" s="645"/>
      <c r="F49" s="645"/>
      <c r="G49" s="646"/>
      <c r="H49" s="647" t="s">
        <v>298</v>
      </c>
      <c r="I49" s="648"/>
      <c r="J49" s="648"/>
      <c r="K49" s="648"/>
      <c r="L49" s="648"/>
      <c r="M49" s="648"/>
      <c r="N49" s="648"/>
      <c r="O49" s="648"/>
      <c r="P49" s="648"/>
      <c r="Q49" s="648"/>
      <c r="R49" s="648"/>
      <c r="S49" s="648"/>
      <c r="T49" s="648"/>
      <c r="U49" s="648"/>
      <c r="V49" s="648"/>
      <c r="W49" s="648"/>
      <c r="X49" s="648"/>
      <c r="Y49" s="648"/>
      <c r="Z49" s="648"/>
      <c r="AA49" s="648"/>
      <c r="AB49" s="648"/>
      <c r="AC49" s="648"/>
      <c r="AD49" s="648"/>
      <c r="AE49" s="648"/>
      <c r="AF49" s="648"/>
      <c r="AG49" s="648"/>
      <c r="AH49" s="648"/>
      <c r="AI49" s="648"/>
      <c r="AJ49" s="648"/>
      <c r="AK49" s="648"/>
      <c r="AL49" s="648"/>
      <c r="AM49" s="648"/>
      <c r="AN49" s="648"/>
      <c r="AO49" s="648"/>
      <c r="AP49" s="648"/>
      <c r="AQ49" s="648"/>
      <c r="AR49" s="648"/>
      <c r="AS49" s="648"/>
      <c r="AT49" s="648"/>
      <c r="AU49" s="648"/>
      <c r="AV49" s="648"/>
      <c r="AW49" s="648"/>
      <c r="AX49" s="648"/>
      <c r="AY49" s="648"/>
      <c r="AZ49" s="648"/>
      <c r="BA49" s="648"/>
      <c r="BB49" s="648"/>
      <c r="BC49" s="648"/>
      <c r="BD49" s="648"/>
      <c r="BE49" s="648"/>
      <c r="BF49" s="648"/>
      <c r="BG49" s="648"/>
      <c r="BH49" s="648"/>
      <c r="BI49" s="648"/>
      <c r="BJ49" s="648"/>
      <c r="BK49" s="649"/>
      <c r="BL49" s="691"/>
      <c r="BM49" s="692"/>
      <c r="BN49" s="692"/>
      <c r="BO49" s="692"/>
      <c r="BP49" s="692"/>
      <c r="BQ49" s="692"/>
      <c r="BR49" s="692"/>
      <c r="BS49" s="692"/>
      <c r="BT49" s="692"/>
      <c r="BU49" s="692"/>
      <c r="BV49" s="692"/>
      <c r="BW49" s="692"/>
      <c r="BX49" s="692"/>
      <c r="BY49" s="693"/>
      <c r="BZ49" s="691"/>
      <c r="CA49" s="692"/>
      <c r="CB49" s="692"/>
      <c r="CC49" s="692"/>
      <c r="CD49" s="692"/>
      <c r="CE49" s="692"/>
      <c r="CF49" s="692"/>
      <c r="CG49" s="692"/>
      <c r="CH49" s="692"/>
      <c r="CI49" s="692"/>
      <c r="CJ49" s="692"/>
      <c r="CK49" s="692"/>
      <c r="CL49" s="692"/>
      <c r="CM49" s="693"/>
      <c r="CN49" s="691"/>
      <c r="CO49" s="694"/>
      <c r="CP49" s="694"/>
      <c r="CQ49" s="694"/>
      <c r="CR49" s="694"/>
      <c r="CS49" s="694"/>
      <c r="CT49" s="694"/>
      <c r="CU49" s="694"/>
      <c r="CV49" s="694"/>
      <c r="CW49" s="694"/>
      <c r="CX49" s="694"/>
      <c r="CY49" s="694"/>
      <c r="CZ49" s="694"/>
      <c r="DA49" s="695"/>
      <c r="DB49" s="691"/>
      <c r="DC49" s="694"/>
      <c r="DD49" s="694"/>
      <c r="DE49" s="694"/>
      <c r="DF49" s="694"/>
      <c r="DG49" s="694"/>
      <c r="DH49" s="694"/>
      <c r="DI49" s="694"/>
      <c r="DJ49" s="694"/>
      <c r="DK49" s="694"/>
      <c r="DL49" s="694"/>
      <c r="DM49" s="694"/>
      <c r="DN49" s="694"/>
      <c r="DO49" s="695"/>
      <c r="DP49" s="691"/>
      <c r="DQ49" s="694"/>
      <c r="DR49" s="694"/>
      <c r="DS49" s="694"/>
      <c r="DT49" s="694"/>
      <c r="DU49" s="694"/>
      <c r="DV49" s="694"/>
      <c r="DW49" s="694"/>
      <c r="DX49" s="694"/>
      <c r="DY49" s="694"/>
      <c r="DZ49" s="694"/>
      <c r="EA49" s="694"/>
      <c r="EB49" s="694"/>
      <c r="EC49" s="695"/>
      <c r="ED49" s="691"/>
      <c r="EE49" s="694"/>
      <c r="EF49" s="694"/>
      <c r="EG49" s="694"/>
      <c r="EH49" s="694"/>
      <c r="EI49" s="694"/>
      <c r="EJ49" s="694"/>
      <c r="EK49" s="694"/>
      <c r="EL49" s="694"/>
      <c r="EM49" s="694"/>
      <c r="EN49" s="694"/>
      <c r="EO49" s="694"/>
      <c r="EP49" s="694"/>
      <c r="EQ49" s="696"/>
    </row>
    <row r="50" spans="1:147" x14ac:dyDescent="0.2">
      <c r="A50" s="644" t="s">
        <v>259</v>
      </c>
      <c r="B50" s="645"/>
      <c r="C50" s="645"/>
      <c r="D50" s="645"/>
      <c r="E50" s="645"/>
      <c r="F50" s="645"/>
      <c r="G50" s="646"/>
      <c r="H50" s="647" t="s">
        <v>297</v>
      </c>
      <c r="I50" s="648"/>
      <c r="J50" s="648"/>
      <c r="K50" s="648"/>
      <c r="L50" s="648"/>
      <c r="M50" s="648"/>
      <c r="N50" s="648"/>
      <c r="O50" s="648"/>
      <c r="P50" s="648"/>
      <c r="Q50" s="648"/>
      <c r="R50" s="648"/>
      <c r="S50" s="648"/>
      <c r="T50" s="648"/>
      <c r="U50" s="648"/>
      <c r="V50" s="648"/>
      <c r="W50" s="648"/>
      <c r="X50" s="648"/>
      <c r="Y50" s="648"/>
      <c r="Z50" s="648"/>
      <c r="AA50" s="648"/>
      <c r="AB50" s="648"/>
      <c r="AC50" s="648"/>
      <c r="AD50" s="648"/>
      <c r="AE50" s="648"/>
      <c r="AF50" s="648"/>
      <c r="AG50" s="648"/>
      <c r="AH50" s="648"/>
      <c r="AI50" s="648"/>
      <c r="AJ50" s="648"/>
      <c r="AK50" s="648"/>
      <c r="AL50" s="648"/>
      <c r="AM50" s="648"/>
      <c r="AN50" s="648"/>
      <c r="AO50" s="648"/>
      <c r="AP50" s="648"/>
      <c r="AQ50" s="648"/>
      <c r="AR50" s="648"/>
      <c r="AS50" s="648"/>
      <c r="AT50" s="648"/>
      <c r="AU50" s="648"/>
      <c r="AV50" s="648"/>
      <c r="AW50" s="648"/>
      <c r="AX50" s="648"/>
      <c r="AY50" s="648"/>
      <c r="AZ50" s="648"/>
      <c r="BA50" s="648"/>
      <c r="BB50" s="648"/>
      <c r="BC50" s="648"/>
      <c r="BD50" s="648"/>
      <c r="BE50" s="648"/>
      <c r="BF50" s="648"/>
      <c r="BG50" s="648"/>
      <c r="BH50" s="648"/>
      <c r="BI50" s="648"/>
      <c r="BJ50" s="648"/>
      <c r="BK50" s="649"/>
      <c r="BL50" s="650"/>
      <c r="BM50" s="651"/>
      <c r="BN50" s="651"/>
      <c r="BO50" s="651"/>
      <c r="BP50" s="651"/>
      <c r="BQ50" s="651"/>
      <c r="BR50" s="651"/>
      <c r="BS50" s="651"/>
      <c r="BT50" s="651"/>
      <c r="BU50" s="651"/>
      <c r="BV50" s="651"/>
      <c r="BW50" s="651"/>
      <c r="BX50" s="651"/>
      <c r="BY50" s="652"/>
      <c r="BZ50" s="650"/>
      <c r="CA50" s="651"/>
      <c r="CB50" s="651"/>
      <c r="CC50" s="651"/>
      <c r="CD50" s="651"/>
      <c r="CE50" s="651"/>
      <c r="CF50" s="651"/>
      <c r="CG50" s="651"/>
      <c r="CH50" s="651"/>
      <c r="CI50" s="651"/>
      <c r="CJ50" s="651"/>
      <c r="CK50" s="651"/>
      <c r="CL50" s="651"/>
      <c r="CM50" s="652"/>
      <c r="CN50" s="650"/>
      <c r="CO50" s="653"/>
      <c r="CP50" s="653"/>
      <c r="CQ50" s="653"/>
      <c r="CR50" s="653"/>
      <c r="CS50" s="653"/>
      <c r="CT50" s="653"/>
      <c r="CU50" s="653"/>
      <c r="CV50" s="653"/>
      <c r="CW50" s="653"/>
      <c r="CX50" s="653"/>
      <c r="CY50" s="653"/>
      <c r="CZ50" s="653"/>
      <c r="DA50" s="654"/>
      <c r="DB50" s="650"/>
      <c r="DC50" s="653"/>
      <c r="DD50" s="653"/>
      <c r="DE50" s="653"/>
      <c r="DF50" s="653"/>
      <c r="DG50" s="653"/>
      <c r="DH50" s="653"/>
      <c r="DI50" s="653"/>
      <c r="DJ50" s="653"/>
      <c r="DK50" s="653"/>
      <c r="DL50" s="653"/>
      <c r="DM50" s="653"/>
      <c r="DN50" s="653"/>
      <c r="DO50" s="654"/>
      <c r="DP50" s="650"/>
      <c r="DQ50" s="653"/>
      <c r="DR50" s="653"/>
      <c r="DS50" s="653"/>
      <c r="DT50" s="653"/>
      <c r="DU50" s="653"/>
      <c r="DV50" s="653"/>
      <c r="DW50" s="653"/>
      <c r="DX50" s="653"/>
      <c r="DY50" s="653"/>
      <c r="DZ50" s="653"/>
      <c r="EA50" s="653"/>
      <c r="EB50" s="653"/>
      <c r="EC50" s="654"/>
      <c r="ED50" s="650"/>
      <c r="EE50" s="653"/>
      <c r="EF50" s="653"/>
      <c r="EG50" s="653"/>
      <c r="EH50" s="653"/>
      <c r="EI50" s="653"/>
      <c r="EJ50" s="653"/>
      <c r="EK50" s="653"/>
      <c r="EL50" s="653"/>
      <c r="EM50" s="653"/>
      <c r="EN50" s="653"/>
      <c r="EO50" s="653"/>
      <c r="EP50" s="653"/>
      <c r="EQ50" s="655"/>
    </row>
    <row r="51" spans="1:147" ht="13.5" thickBot="1" x14ac:dyDescent="0.25">
      <c r="A51" s="670" t="s">
        <v>296</v>
      </c>
      <c r="B51" s="671"/>
      <c r="C51" s="671"/>
      <c r="D51" s="671"/>
      <c r="E51" s="671"/>
      <c r="F51" s="671"/>
      <c r="G51" s="672"/>
      <c r="H51" s="673" t="s">
        <v>295</v>
      </c>
      <c r="I51" s="674"/>
      <c r="J51" s="674"/>
      <c r="K51" s="674"/>
      <c r="L51" s="674"/>
      <c r="M51" s="674"/>
      <c r="N51" s="674"/>
      <c r="O51" s="674"/>
      <c r="P51" s="674"/>
      <c r="Q51" s="674"/>
      <c r="R51" s="674"/>
      <c r="S51" s="674"/>
      <c r="T51" s="674"/>
      <c r="U51" s="674"/>
      <c r="V51" s="674"/>
      <c r="W51" s="674"/>
      <c r="X51" s="674"/>
      <c r="Y51" s="674"/>
      <c r="Z51" s="674"/>
      <c r="AA51" s="674"/>
      <c r="AB51" s="674"/>
      <c r="AC51" s="674"/>
      <c r="AD51" s="674"/>
      <c r="AE51" s="674"/>
      <c r="AF51" s="674"/>
      <c r="AG51" s="674"/>
      <c r="AH51" s="674"/>
      <c r="AI51" s="674"/>
      <c r="AJ51" s="674"/>
      <c r="AK51" s="674"/>
      <c r="AL51" s="674"/>
      <c r="AM51" s="674"/>
      <c r="AN51" s="674"/>
      <c r="AO51" s="674"/>
      <c r="AP51" s="674"/>
      <c r="AQ51" s="674"/>
      <c r="AR51" s="674"/>
      <c r="AS51" s="674"/>
      <c r="AT51" s="674"/>
      <c r="AU51" s="674"/>
      <c r="AV51" s="674"/>
      <c r="AW51" s="674"/>
      <c r="AX51" s="674"/>
      <c r="AY51" s="674"/>
      <c r="AZ51" s="674"/>
      <c r="BA51" s="674"/>
      <c r="BB51" s="674"/>
      <c r="BC51" s="674"/>
      <c r="BD51" s="674"/>
      <c r="BE51" s="674"/>
      <c r="BF51" s="674"/>
      <c r="BG51" s="674"/>
      <c r="BH51" s="674"/>
      <c r="BI51" s="674"/>
      <c r="BJ51" s="674"/>
      <c r="BK51" s="675"/>
      <c r="BL51" s="710"/>
      <c r="BM51" s="711"/>
      <c r="BN51" s="711"/>
      <c r="BO51" s="711"/>
      <c r="BP51" s="711"/>
      <c r="BQ51" s="711"/>
      <c r="BR51" s="711"/>
      <c r="BS51" s="711"/>
      <c r="BT51" s="711"/>
      <c r="BU51" s="711"/>
      <c r="BV51" s="711"/>
      <c r="BW51" s="711"/>
      <c r="BX51" s="711"/>
      <c r="BY51" s="712"/>
      <c r="BZ51" s="710"/>
      <c r="CA51" s="711"/>
      <c r="CB51" s="711"/>
      <c r="CC51" s="711"/>
      <c r="CD51" s="711"/>
      <c r="CE51" s="711"/>
      <c r="CF51" s="711"/>
      <c r="CG51" s="711"/>
      <c r="CH51" s="711"/>
      <c r="CI51" s="711"/>
      <c r="CJ51" s="711"/>
      <c r="CK51" s="711"/>
      <c r="CL51" s="711"/>
      <c r="CM51" s="712"/>
      <c r="CN51" s="710"/>
      <c r="CO51" s="713"/>
      <c r="CP51" s="713"/>
      <c r="CQ51" s="713"/>
      <c r="CR51" s="713"/>
      <c r="CS51" s="713"/>
      <c r="CT51" s="713"/>
      <c r="CU51" s="713"/>
      <c r="CV51" s="713"/>
      <c r="CW51" s="713"/>
      <c r="CX51" s="713"/>
      <c r="CY51" s="713"/>
      <c r="CZ51" s="713"/>
      <c r="DA51" s="714"/>
      <c r="DB51" s="710"/>
      <c r="DC51" s="713"/>
      <c r="DD51" s="713"/>
      <c r="DE51" s="713"/>
      <c r="DF51" s="713"/>
      <c r="DG51" s="713"/>
      <c r="DH51" s="713"/>
      <c r="DI51" s="713"/>
      <c r="DJ51" s="713"/>
      <c r="DK51" s="713"/>
      <c r="DL51" s="713"/>
      <c r="DM51" s="713"/>
      <c r="DN51" s="713"/>
      <c r="DO51" s="714"/>
      <c r="DP51" s="710"/>
      <c r="DQ51" s="713"/>
      <c r="DR51" s="713"/>
      <c r="DS51" s="713"/>
      <c r="DT51" s="713"/>
      <c r="DU51" s="713"/>
      <c r="DV51" s="713"/>
      <c r="DW51" s="713"/>
      <c r="DX51" s="713"/>
      <c r="DY51" s="713"/>
      <c r="DZ51" s="713"/>
      <c r="EA51" s="713"/>
      <c r="EB51" s="713"/>
      <c r="EC51" s="714"/>
      <c r="ED51" s="710"/>
      <c r="EE51" s="713"/>
      <c r="EF51" s="713"/>
      <c r="EG51" s="713"/>
      <c r="EH51" s="713"/>
      <c r="EI51" s="713"/>
      <c r="EJ51" s="713"/>
      <c r="EK51" s="713"/>
      <c r="EL51" s="713"/>
      <c r="EM51" s="713"/>
      <c r="EN51" s="713"/>
      <c r="EO51" s="713"/>
      <c r="EP51" s="713"/>
      <c r="EQ51" s="715"/>
    </row>
    <row r="52" spans="1:147" x14ac:dyDescent="0.2">
      <c r="A52" s="628" t="s">
        <v>294</v>
      </c>
      <c r="B52" s="629"/>
      <c r="C52" s="629"/>
      <c r="D52" s="629"/>
      <c r="E52" s="629"/>
      <c r="F52" s="629"/>
      <c r="G52" s="630"/>
      <c r="H52" s="631" t="s">
        <v>293</v>
      </c>
      <c r="I52" s="632"/>
      <c r="J52" s="632"/>
      <c r="K52" s="632"/>
      <c r="L52" s="632"/>
      <c r="M52" s="632"/>
      <c r="N52" s="632"/>
      <c r="O52" s="632"/>
      <c r="P52" s="632"/>
      <c r="Q52" s="632"/>
      <c r="R52" s="632"/>
      <c r="S52" s="632"/>
      <c r="T52" s="632"/>
      <c r="U52" s="632"/>
      <c r="V52" s="632"/>
      <c r="W52" s="632"/>
      <c r="X52" s="632"/>
      <c r="Y52" s="632"/>
      <c r="Z52" s="632"/>
      <c r="AA52" s="632"/>
      <c r="AB52" s="632"/>
      <c r="AC52" s="632"/>
      <c r="AD52" s="632"/>
      <c r="AE52" s="632"/>
      <c r="AF52" s="632"/>
      <c r="AG52" s="632"/>
      <c r="AH52" s="632"/>
      <c r="AI52" s="632"/>
      <c r="AJ52" s="632"/>
      <c r="AK52" s="632"/>
      <c r="AL52" s="632"/>
      <c r="AM52" s="632"/>
      <c r="AN52" s="632"/>
      <c r="AO52" s="632"/>
      <c r="AP52" s="632"/>
      <c r="AQ52" s="632"/>
      <c r="AR52" s="632"/>
      <c r="AS52" s="632"/>
      <c r="AT52" s="632"/>
      <c r="AU52" s="632"/>
      <c r="AV52" s="632"/>
      <c r="AW52" s="632"/>
      <c r="AX52" s="632"/>
      <c r="AY52" s="632"/>
      <c r="AZ52" s="632"/>
      <c r="BA52" s="632"/>
      <c r="BB52" s="632"/>
      <c r="BC52" s="632"/>
      <c r="BD52" s="632"/>
      <c r="BE52" s="632"/>
      <c r="BF52" s="632"/>
      <c r="BG52" s="632"/>
      <c r="BH52" s="632"/>
      <c r="BI52" s="632"/>
      <c r="BJ52" s="632"/>
      <c r="BK52" s="633"/>
      <c r="BL52" s="634"/>
      <c r="BM52" s="635"/>
      <c r="BN52" s="635"/>
      <c r="BO52" s="635"/>
      <c r="BP52" s="635"/>
      <c r="BQ52" s="635"/>
      <c r="BR52" s="635"/>
      <c r="BS52" s="635"/>
      <c r="BT52" s="635"/>
      <c r="BU52" s="635"/>
      <c r="BV52" s="635"/>
      <c r="BW52" s="635"/>
      <c r="BX52" s="635"/>
      <c r="BY52" s="636"/>
      <c r="BZ52" s="634"/>
      <c r="CA52" s="635"/>
      <c r="CB52" s="635"/>
      <c r="CC52" s="635"/>
      <c r="CD52" s="635"/>
      <c r="CE52" s="635"/>
      <c r="CF52" s="635"/>
      <c r="CG52" s="635"/>
      <c r="CH52" s="635"/>
      <c r="CI52" s="635"/>
      <c r="CJ52" s="635"/>
      <c r="CK52" s="635"/>
      <c r="CL52" s="635"/>
      <c r="CM52" s="636"/>
      <c r="CN52" s="634"/>
      <c r="CO52" s="738"/>
      <c r="CP52" s="738"/>
      <c r="CQ52" s="738"/>
      <c r="CR52" s="738"/>
      <c r="CS52" s="738"/>
      <c r="CT52" s="738"/>
      <c r="CU52" s="738"/>
      <c r="CV52" s="738"/>
      <c r="CW52" s="738"/>
      <c r="CX52" s="738"/>
      <c r="CY52" s="738"/>
      <c r="CZ52" s="738"/>
      <c r="DA52" s="739"/>
      <c r="DB52" s="634"/>
      <c r="DC52" s="738"/>
      <c r="DD52" s="738"/>
      <c r="DE52" s="738"/>
      <c r="DF52" s="738"/>
      <c r="DG52" s="738"/>
      <c r="DH52" s="738"/>
      <c r="DI52" s="738"/>
      <c r="DJ52" s="738"/>
      <c r="DK52" s="738"/>
      <c r="DL52" s="738"/>
      <c r="DM52" s="738"/>
      <c r="DN52" s="738"/>
      <c r="DO52" s="739"/>
      <c r="DP52" s="634"/>
      <c r="DQ52" s="738"/>
      <c r="DR52" s="738"/>
      <c r="DS52" s="738"/>
      <c r="DT52" s="738"/>
      <c r="DU52" s="738"/>
      <c r="DV52" s="738"/>
      <c r="DW52" s="738"/>
      <c r="DX52" s="738"/>
      <c r="DY52" s="738"/>
      <c r="DZ52" s="738"/>
      <c r="EA52" s="738"/>
      <c r="EB52" s="738"/>
      <c r="EC52" s="739"/>
      <c r="ED52" s="634"/>
      <c r="EE52" s="738"/>
      <c r="EF52" s="738"/>
      <c r="EG52" s="738"/>
      <c r="EH52" s="738"/>
      <c r="EI52" s="738"/>
      <c r="EJ52" s="738"/>
      <c r="EK52" s="738"/>
      <c r="EL52" s="738"/>
      <c r="EM52" s="738"/>
      <c r="EN52" s="738"/>
      <c r="EO52" s="738"/>
      <c r="EP52" s="738"/>
      <c r="EQ52" s="740"/>
    </row>
    <row r="53" spans="1:147" x14ac:dyDescent="0.2">
      <c r="A53" s="644" t="s">
        <v>16</v>
      </c>
      <c r="B53" s="645"/>
      <c r="C53" s="645"/>
      <c r="D53" s="645"/>
      <c r="E53" s="645"/>
      <c r="F53" s="645"/>
      <c r="G53" s="646"/>
      <c r="H53" s="647" t="s">
        <v>292</v>
      </c>
      <c r="I53" s="648"/>
      <c r="J53" s="648"/>
      <c r="K53" s="648"/>
      <c r="L53" s="648"/>
      <c r="M53" s="648"/>
      <c r="N53" s="648"/>
      <c r="O53" s="648"/>
      <c r="P53" s="648"/>
      <c r="Q53" s="648"/>
      <c r="R53" s="648"/>
      <c r="S53" s="648"/>
      <c r="T53" s="648"/>
      <c r="U53" s="648"/>
      <c r="V53" s="648"/>
      <c r="W53" s="648"/>
      <c r="X53" s="648"/>
      <c r="Y53" s="648"/>
      <c r="Z53" s="648"/>
      <c r="AA53" s="648"/>
      <c r="AB53" s="648"/>
      <c r="AC53" s="648"/>
      <c r="AD53" s="648"/>
      <c r="AE53" s="648"/>
      <c r="AF53" s="648"/>
      <c r="AG53" s="648"/>
      <c r="AH53" s="648"/>
      <c r="AI53" s="648"/>
      <c r="AJ53" s="648"/>
      <c r="AK53" s="648"/>
      <c r="AL53" s="648"/>
      <c r="AM53" s="648"/>
      <c r="AN53" s="648"/>
      <c r="AO53" s="648"/>
      <c r="AP53" s="648"/>
      <c r="AQ53" s="648"/>
      <c r="AR53" s="648"/>
      <c r="AS53" s="648"/>
      <c r="AT53" s="648"/>
      <c r="AU53" s="648"/>
      <c r="AV53" s="648"/>
      <c r="AW53" s="648"/>
      <c r="AX53" s="648"/>
      <c r="AY53" s="648"/>
      <c r="AZ53" s="648"/>
      <c r="BA53" s="648"/>
      <c r="BB53" s="648"/>
      <c r="BC53" s="648"/>
      <c r="BD53" s="648"/>
      <c r="BE53" s="648"/>
      <c r="BF53" s="648"/>
      <c r="BG53" s="648"/>
      <c r="BH53" s="648"/>
      <c r="BI53" s="648"/>
      <c r="BJ53" s="648"/>
      <c r="BK53" s="649"/>
      <c r="BL53" s="650"/>
      <c r="BM53" s="651"/>
      <c r="BN53" s="651"/>
      <c r="BO53" s="651"/>
      <c r="BP53" s="651"/>
      <c r="BQ53" s="651"/>
      <c r="BR53" s="651"/>
      <c r="BS53" s="651"/>
      <c r="BT53" s="651"/>
      <c r="BU53" s="651"/>
      <c r="BV53" s="651"/>
      <c r="BW53" s="651"/>
      <c r="BX53" s="651"/>
      <c r="BY53" s="652"/>
      <c r="BZ53" s="650"/>
      <c r="CA53" s="651"/>
      <c r="CB53" s="651"/>
      <c r="CC53" s="651"/>
      <c r="CD53" s="651"/>
      <c r="CE53" s="651"/>
      <c r="CF53" s="651"/>
      <c r="CG53" s="651"/>
      <c r="CH53" s="651"/>
      <c r="CI53" s="651"/>
      <c r="CJ53" s="651"/>
      <c r="CK53" s="651"/>
      <c r="CL53" s="651"/>
      <c r="CM53" s="652"/>
      <c r="CN53" s="650"/>
      <c r="CO53" s="651"/>
      <c r="CP53" s="651"/>
      <c r="CQ53" s="651"/>
      <c r="CR53" s="651"/>
      <c r="CS53" s="651"/>
      <c r="CT53" s="651"/>
      <c r="CU53" s="651"/>
      <c r="CV53" s="651"/>
      <c r="CW53" s="651"/>
      <c r="CX53" s="651"/>
      <c r="CY53" s="651"/>
      <c r="CZ53" s="651"/>
      <c r="DA53" s="652"/>
      <c r="DB53" s="650"/>
      <c r="DC53" s="651"/>
      <c r="DD53" s="651"/>
      <c r="DE53" s="651"/>
      <c r="DF53" s="651"/>
      <c r="DG53" s="651"/>
      <c r="DH53" s="651"/>
      <c r="DI53" s="651"/>
      <c r="DJ53" s="651"/>
      <c r="DK53" s="651"/>
      <c r="DL53" s="651"/>
      <c r="DM53" s="651"/>
      <c r="DN53" s="651"/>
      <c r="DO53" s="652"/>
      <c r="DP53" s="650"/>
      <c r="DQ53" s="651"/>
      <c r="DR53" s="651"/>
      <c r="DS53" s="651"/>
      <c r="DT53" s="651"/>
      <c r="DU53" s="651"/>
      <c r="DV53" s="651"/>
      <c r="DW53" s="651"/>
      <c r="DX53" s="651"/>
      <c r="DY53" s="651"/>
      <c r="DZ53" s="651"/>
      <c r="EA53" s="651"/>
      <c r="EB53" s="651"/>
      <c r="EC53" s="652"/>
      <c r="ED53" s="650"/>
      <c r="EE53" s="651"/>
      <c r="EF53" s="651"/>
      <c r="EG53" s="651"/>
      <c r="EH53" s="651"/>
      <c r="EI53" s="651"/>
      <c r="EJ53" s="651"/>
      <c r="EK53" s="651"/>
      <c r="EL53" s="651"/>
      <c r="EM53" s="651"/>
      <c r="EN53" s="651"/>
      <c r="EO53" s="651"/>
      <c r="EP53" s="651"/>
      <c r="EQ53" s="741"/>
    </row>
    <row r="54" spans="1:147" x14ac:dyDescent="0.2">
      <c r="A54" s="644" t="s">
        <v>20</v>
      </c>
      <c r="B54" s="645"/>
      <c r="C54" s="645"/>
      <c r="D54" s="645"/>
      <c r="E54" s="645"/>
      <c r="F54" s="645"/>
      <c r="G54" s="646"/>
      <c r="H54" s="647" t="s">
        <v>291</v>
      </c>
      <c r="I54" s="648"/>
      <c r="J54" s="648"/>
      <c r="K54" s="648"/>
      <c r="L54" s="648"/>
      <c r="M54" s="648"/>
      <c r="N54" s="648"/>
      <c r="O54" s="648"/>
      <c r="P54" s="648"/>
      <c r="Q54" s="648"/>
      <c r="R54" s="648"/>
      <c r="S54" s="648"/>
      <c r="T54" s="648"/>
      <c r="U54" s="648"/>
      <c r="V54" s="648"/>
      <c r="W54" s="648"/>
      <c r="X54" s="648"/>
      <c r="Y54" s="648"/>
      <c r="Z54" s="648"/>
      <c r="AA54" s="648"/>
      <c r="AB54" s="648"/>
      <c r="AC54" s="648"/>
      <c r="AD54" s="648"/>
      <c r="AE54" s="648"/>
      <c r="AF54" s="648"/>
      <c r="AG54" s="648"/>
      <c r="AH54" s="648"/>
      <c r="AI54" s="648"/>
      <c r="AJ54" s="648"/>
      <c r="AK54" s="648"/>
      <c r="AL54" s="648"/>
      <c r="AM54" s="648"/>
      <c r="AN54" s="648"/>
      <c r="AO54" s="648"/>
      <c r="AP54" s="648"/>
      <c r="AQ54" s="648"/>
      <c r="AR54" s="648"/>
      <c r="AS54" s="648"/>
      <c r="AT54" s="648"/>
      <c r="AU54" s="648"/>
      <c r="AV54" s="648"/>
      <c r="AW54" s="648"/>
      <c r="AX54" s="648"/>
      <c r="AY54" s="648"/>
      <c r="AZ54" s="648"/>
      <c r="BA54" s="648"/>
      <c r="BB54" s="648"/>
      <c r="BC54" s="648"/>
      <c r="BD54" s="648"/>
      <c r="BE54" s="648"/>
      <c r="BF54" s="648"/>
      <c r="BG54" s="648"/>
      <c r="BH54" s="648"/>
      <c r="BI54" s="648"/>
      <c r="BJ54" s="648"/>
      <c r="BK54" s="649"/>
      <c r="BL54" s="650"/>
      <c r="BM54" s="651"/>
      <c r="BN54" s="651"/>
      <c r="BO54" s="651"/>
      <c r="BP54" s="651"/>
      <c r="BQ54" s="651"/>
      <c r="BR54" s="651"/>
      <c r="BS54" s="651"/>
      <c r="BT54" s="651"/>
      <c r="BU54" s="651"/>
      <c r="BV54" s="651"/>
      <c r="BW54" s="651"/>
      <c r="BX54" s="651"/>
      <c r="BY54" s="652"/>
      <c r="BZ54" s="691"/>
      <c r="CA54" s="692"/>
      <c r="CB54" s="692"/>
      <c r="CC54" s="692"/>
      <c r="CD54" s="692"/>
      <c r="CE54" s="692"/>
      <c r="CF54" s="692"/>
      <c r="CG54" s="692"/>
      <c r="CH54" s="692"/>
      <c r="CI54" s="692"/>
      <c r="CJ54" s="692"/>
      <c r="CK54" s="692"/>
      <c r="CL54" s="692"/>
      <c r="CM54" s="693"/>
      <c r="CN54" s="691"/>
      <c r="CO54" s="694"/>
      <c r="CP54" s="694"/>
      <c r="CQ54" s="694"/>
      <c r="CR54" s="694"/>
      <c r="CS54" s="694"/>
      <c r="CT54" s="694"/>
      <c r="CU54" s="694"/>
      <c r="CV54" s="694"/>
      <c r="CW54" s="694"/>
      <c r="CX54" s="694"/>
      <c r="CY54" s="694"/>
      <c r="CZ54" s="694"/>
      <c r="DA54" s="695"/>
      <c r="DB54" s="691"/>
      <c r="DC54" s="694"/>
      <c r="DD54" s="694"/>
      <c r="DE54" s="694"/>
      <c r="DF54" s="694"/>
      <c r="DG54" s="694"/>
      <c r="DH54" s="694"/>
      <c r="DI54" s="694"/>
      <c r="DJ54" s="694"/>
      <c r="DK54" s="694"/>
      <c r="DL54" s="694"/>
      <c r="DM54" s="694"/>
      <c r="DN54" s="694"/>
      <c r="DO54" s="695"/>
      <c r="DP54" s="691"/>
      <c r="DQ54" s="694"/>
      <c r="DR54" s="694"/>
      <c r="DS54" s="694"/>
      <c r="DT54" s="694"/>
      <c r="DU54" s="694"/>
      <c r="DV54" s="694"/>
      <c r="DW54" s="694"/>
      <c r="DX54" s="694"/>
      <c r="DY54" s="694"/>
      <c r="DZ54" s="694"/>
      <c r="EA54" s="694"/>
      <c r="EB54" s="694"/>
      <c r="EC54" s="695"/>
      <c r="ED54" s="691"/>
      <c r="EE54" s="694"/>
      <c r="EF54" s="694"/>
      <c r="EG54" s="694"/>
      <c r="EH54" s="694"/>
      <c r="EI54" s="694"/>
      <c r="EJ54" s="694"/>
      <c r="EK54" s="694"/>
      <c r="EL54" s="694"/>
      <c r="EM54" s="694"/>
      <c r="EN54" s="694"/>
      <c r="EO54" s="694"/>
      <c r="EP54" s="694"/>
      <c r="EQ54" s="696"/>
    </row>
    <row r="55" spans="1:147" ht="13.5" thickBot="1" x14ac:dyDescent="0.25">
      <c r="A55" s="670"/>
      <c r="B55" s="671"/>
      <c r="C55" s="671"/>
      <c r="D55" s="671"/>
      <c r="E55" s="671"/>
      <c r="F55" s="671"/>
      <c r="G55" s="672"/>
      <c r="H55" s="673" t="s">
        <v>286</v>
      </c>
      <c r="I55" s="674"/>
      <c r="J55" s="674"/>
      <c r="K55" s="674"/>
      <c r="L55" s="674"/>
      <c r="M55" s="674"/>
      <c r="N55" s="674"/>
      <c r="O55" s="674"/>
      <c r="P55" s="674"/>
      <c r="Q55" s="674"/>
      <c r="R55" s="674"/>
      <c r="S55" s="674"/>
      <c r="T55" s="674"/>
      <c r="U55" s="674"/>
      <c r="V55" s="674"/>
      <c r="W55" s="674"/>
      <c r="X55" s="674"/>
      <c r="Y55" s="674"/>
      <c r="Z55" s="674"/>
      <c r="AA55" s="674"/>
      <c r="AB55" s="674"/>
      <c r="AC55" s="674"/>
      <c r="AD55" s="674"/>
      <c r="AE55" s="674"/>
      <c r="AF55" s="674"/>
      <c r="AG55" s="674"/>
      <c r="AH55" s="674"/>
      <c r="AI55" s="674"/>
      <c r="AJ55" s="674"/>
      <c r="AK55" s="674"/>
      <c r="AL55" s="674"/>
      <c r="AM55" s="674"/>
      <c r="AN55" s="674"/>
      <c r="AO55" s="674"/>
      <c r="AP55" s="674"/>
      <c r="AQ55" s="674"/>
      <c r="AR55" s="674"/>
      <c r="AS55" s="674"/>
      <c r="AT55" s="674"/>
      <c r="AU55" s="674"/>
      <c r="AV55" s="674"/>
      <c r="AW55" s="674"/>
      <c r="AX55" s="674"/>
      <c r="AY55" s="674"/>
      <c r="AZ55" s="674"/>
      <c r="BA55" s="674"/>
      <c r="BB55" s="674"/>
      <c r="BC55" s="674"/>
      <c r="BD55" s="674"/>
      <c r="BE55" s="674"/>
      <c r="BF55" s="674"/>
      <c r="BG55" s="674"/>
      <c r="BH55" s="674"/>
      <c r="BI55" s="674"/>
      <c r="BJ55" s="674"/>
      <c r="BK55" s="675"/>
      <c r="BL55" s="663"/>
      <c r="BM55" s="676"/>
      <c r="BN55" s="676"/>
      <c r="BO55" s="676"/>
      <c r="BP55" s="676"/>
      <c r="BQ55" s="676"/>
      <c r="BR55" s="676"/>
      <c r="BS55" s="676"/>
      <c r="BT55" s="676"/>
      <c r="BU55" s="676"/>
      <c r="BV55" s="676"/>
      <c r="BW55" s="676"/>
      <c r="BX55" s="676"/>
      <c r="BY55" s="677"/>
      <c r="BZ55" s="663"/>
      <c r="CA55" s="676"/>
      <c r="CB55" s="676"/>
      <c r="CC55" s="676"/>
      <c r="CD55" s="676"/>
      <c r="CE55" s="676"/>
      <c r="CF55" s="676"/>
      <c r="CG55" s="676"/>
      <c r="CH55" s="676"/>
      <c r="CI55" s="676"/>
      <c r="CJ55" s="676"/>
      <c r="CK55" s="676"/>
      <c r="CL55" s="676"/>
      <c r="CM55" s="677"/>
      <c r="CN55" s="663"/>
      <c r="CO55" s="664"/>
      <c r="CP55" s="664"/>
      <c r="CQ55" s="664"/>
      <c r="CR55" s="664"/>
      <c r="CS55" s="664"/>
      <c r="CT55" s="664"/>
      <c r="CU55" s="664"/>
      <c r="CV55" s="664"/>
      <c r="CW55" s="664"/>
      <c r="CX55" s="664"/>
      <c r="CY55" s="664"/>
      <c r="CZ55" s="664"/>
      <c r="DA55" s="665"/>
      <c r="DB55" s="663"/>
      <c r="DC55" s="664"/>
      <c r="DD55" s="664"/>
      <c r="DE55" s="664"/>
      <c r="DF55" s="664"/>
      <c r="DG55" s="664"/>
      <c r="DH55" s="664"/>
      <c r="DI55" s="664"/>
      <c r="DJ55" s="664"/>
      <c r="DK55" s="664"/>
      <c r="DL55" s="664"/>
      <c r="DM55" s="664"/>
      <c r="DN55" s="664"/>
      <c r="DO55" s="665"/>
      <c r="DP55" s="663"/>
      <c r="DQ55" s="664"/>
      <c r="DR55" s="664"/>
      <c r="DS55" s="664"/>
      <c r="DT55" s="664"/>
      <c r="DU55" s="664"/>
      <c r="DV55" s="664"/>
      <c r="DW55" s="664"/>
      <c r="DX55" s="664"/>
      <c r="DY55" s="664"/>
      <c r="DZ55" s="664"/>
      <c r="EA55" s="664"/>
      <c r="EB55" s="664"/>
      <c r="EC55" s="665"/>
      <c r="ED55" s="663"/>
      <c r="EE55" s="664"/>
      <c r="EF55" s="664"/>
      <c r="EG55" s="664"/>
      <c r="EH55" s="664"/>
      <c r="EI55" s="664"/>
      <c r="EJ55" s="664"/>
      <c r="EK55" s="664"/>
      <c r="EL55" s="664"/>
      <c r="EM55" s="664"/>
      <c r="EN55" s="664"/>
      <c r="EO55" s="664"/>
      <c r="EP55" s="664"/>
      <c r="EQ55" s="666"/>
    </row>
    <row r="56" spans="1:147" x14ac:dyDescent="0.2">
      <c r="A56" s="628" t="s">
        <v>290</v>
      </c>
      <c r="B56" s="629"/>
      <c r="C56" s="629"/>
      <c r="D56" s="629"/>
      <c r="E56" s="629"/>
      <c r="F56" s="629"/>
      <c r="G56" s="630"/>
      <c r="H56" s="631" t="s">
        <v>289</v>
      </c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632"/>
      <c r="W56" s="632"/>
      <c r="X56" s="632"/>
      <c r="Y56" s="632"/>
      <c r="Z56" s="632"/>
      <c r="AA56" s="632"/>
      <c r="AB56" s="632"/>
      <c r="AC56" s="632"/>
      <c r="AD56" s="632"/>
      <c r="AE56" s="632"/>
      <c r="AF56" s="632"/>
      <c r="AG56" s="632"/>
      <c r="AH56" s="632"/>
      <c r="AI56" s="632"/>
      <c r="AJ56" s="632"/>
      <c r="AK56" s="632"/>
      <c r="AL56" s="632"/>
      <c r="AM56" s="632"/>
      <c r="AN56" s="632"/>
      <c r="AO56" s="632"/>
      <c r="AP56" s="632"/>
      <c r="AQ56" s="632"/>
      <c r="AR56" s="632"/>
      <c r="AS56" s="632"/>
      <c r="AT56" s="632"/>
      <c r="AU56" s="632"/>
      <c r="AV56" s="632"/>
      <c r="AW56" s="632"/>
      <c r="AX56" s="632"/>
      <c r="AY56" s="632"/>
      <c r="AZ56" s="632"/>
      <c r="BA56" s="632"/>
      <c r="BB56" s="632"/>
      <c r="BC56" s="632"/>
      <c r="BD56" s="632"/>
      <c r="BE56" s="632"/>
      <c r="BF56" s="632"/>
      <c r="BG56" s="632"/>
      <c r="BH56" s="632"/>
      <c r="BI56" s="632"/>
      <c r="BJ56" s="632"/>
      <c r="BK56" s="632"/>
      <c r="BL56" s="742"/>
      <c r="BM56" s="742"/>
      <c r="BN56" s="742"/>
      <c r="BO56" s="742"/>
      <c r="BP56" s="742"/>
      <c r="BQ56" s="742"/>
      <c r="BR56" s="742"/>
      <c r="BS56" s="742"/>
      <c r="BT56" s="742"/>
      <c r="BU56" s="742"/>
      <c r="BV56" s="742"/>
      <c r="BW56" s="742"/>
      <c r="BX56" s="742"/>
      <c r="BY56" s="742"/>
      <c r="BZ56" s="743"/>
      <c r="CA56" s="743"/>
      <c r="CB56" s="743"/>
      <c r="CC56" s="743"/>
      <c r="CD56" s="743"/>
      <c r="CE56" s="743"/>
      <c r="CF56" s="743"/>
      <c r="CG56" s="743"/>
      <c r="CH56" s="743"/>
      <c r="CI56" s="743"/>
      <c r="CJ56" s="743"/>
      <c r="CK56" s="743"/>
      <c r="CL56" s="743"/>
      <c r="CM56" s="743"/>
      <c r="CN56" s="743"/>
      <c r="CO56" s="744"/>
      <c r="CP56" s="744"/>
      <c r="CQ56" s="744"/>
      <c r="CR56" s="744"/>
      <c r="CS56" s="744"/>
      <c r="CT56" s="744"/>
      <c r="CU56" s="744"/>
      <c r="CV56" s="744"/>
      <c r="CW56" s="744"/>
      <c r="CX56" s="744"/>
      <c r="CY56" s="744"/>
      <c r="CZ56" s="744"/>
      <c r="DA56" s="744"/>
      <c r="DB56" s="743"/>
      <c r="DC56" s="744"/>
      <c r="DD56" s="744"/>
      <c r="DE56" s="744"/>
      <c r="DF56" s="744"/>
      <c r="DG56" s="744"/>
      <c r="DH56" s="744"/>
      <c r="DI56" s="744"/>
      <c r="DJ56" s="744"/>
      <c r="DK56" s="744"/>
      <c r="DL56" s="744"/>
      <c r="DM56" s="744"/>
      <c r="DN56" s="744"/>
      <c r="DO56" s="744"/>
      <c r="DP56" s="743"/>
      <c r="DQ56" s="744"/>
      <c r="DR56" s="744"/>
      <c r="DS56" s="744"/>
      <c r="DT56" s="744"/>
      <c r="DU56" s="744"/>
      <c r="DV56" s="744"/>
      <c r="DW56" s="744"/>
      <c r="DX56" s="744"/>
      <c r="DY56" s="744"/>
      <c r="DZ56" s="744"/>
      <c r="EA56" s="744"/>
      <c r="EB56" s="744"/>
      <c r="EC56" s="744"/>
      <c r="ED56" s="743"/>
      <c r="EE56" s="744"/>
      <c r="EF56" s="744"/>
      <c r="EG56" s="744"/>
      <c r="EH56" s="744"/>
      <c r="EI56" s="744"/>
      <c r="EJ56" s="744"/>
      <c r="EK56" s="744"/>
      <c r="EL56" s="744"/>
      <c r="EM56" s="744"/>
      <c r="EN56" s="744"/>
      <c r="EO56" s="744"/>
      <c r="EP56" s="744"/>
      <c r="EQ56" s="745"/>
    </row>
    <row r="57" spans="1:147" x14ac:dyDescent="0.2">
      <c r="A57" s="644" t="s">
        <v>16</v>
      </c>
      <c r="B57" s="645"/>
      <c r="C57" s="645"/>
      <c r="D57" s="645"/>
      <c r="E57" s="645"/>
      <c r="F57" s="645"/>
      <c r="G57" s="646"/>
      <c r="H57" s="647" t="s">
        <v>288</v>
      </c>
      <c r="I57" s="648"/>
      <c r="J57" s="648"/>
      <c r="K57" s="648"/>
      <c r="L57" s="648"/>
      <c r="M57" s="648"/>
      <c r="N57" s="648"/>
      <c r="O57" s="648"/>
      <c r="P57" s="648"/>
      <c r="Q57" s="648"/>
      <c r="R57" s="648"/>
      <c r="S57" s="648"/>
      <c r="T57" s="648"/>
      <c r="U57" s="648"/>
      <c r="V57" s="648"/>
      <c r="W57" s="648"/>
      <c r="X57" s="648"/>
      <c r="Y57" s="648"/>
      <c r="Z57" s="648"/>
      <c r="AA57" s="648"/>
      <c r="AB57" s="648"/>
      <c r="AC57" s="648"/>
      <c r="AD57" s="648"/>
      <c r="AE57" s="648"/>
      <c r="AF57" s="648"/>
      <c r="AG57" s="648"/>
      <c r="AH57" s="648"/>
      <c r="AI57" s="648"/>
      <c r="AJ57" s="648"/>
      <c r="AK57" s="648"/>
      <c r="AL57" s="648"/>
      <c r="AM57" s="648"/>
      <c r="AN57" s="648"/>
      <c r="AO57" s="648"/>
      <c r="AP57" s="648"/>
      <c r="AQ57" s="648"/>
      <c r="AR57" s="648"/>
      <c r="AS57" s="648"/>
      <c r="AT57" s="648"/>
      <c r="AU57" s="648"/>
      <c r="AV57" s="648"/>
      <c r="AW57" s="648"/>
      <c r="AX57" s="648"/>
      <c r="AY57" s="648"/>
      <c r="AZ57" s="648"/>
      <c r="BA57" s="648"/>
      <c r="BB57" s="648"/>
      <c r="BC57" s="648"/>
      <c r="BD57" s="648"/>
      <c r="BE57" s="648"/>
      <c r="BF57" s="648"/>
      <c r="BG57" s="648"/>
      <c r="BH57" s="648"/>
      <c r="BI57" s="648"/>
      <c r="BJ57" s="648"/>
      <c r="BK57" s="648"/>
      <c r="BL57" s="746"/>
      <c r="BM57" s="746"/>
      <c r="BN57" s="746"/>
      <c r="BO57" s="746"/>
      <c r="BP57" s="746"/>
      <c r="BQ57" s="746"/>
      <c r="BR57" s="746"/>
      <c r="BS57" s="746"/>
      <c r="BT57" s="746"/>
      <c r="BU57" s="746"/>
      <c r="BV57" s="746"/>
      <c r="BW57" s="746"/>
      <c r="BX57" s="746"/>
      <c r="BY57" s="746"/>
      <c r="BZ57" s="747"/>
      <c r="CA57" s="747"/>
      <c r="CB57" s="747"/>
      <c r="CC57" s="747"/>
      <c r="CD57" s="747"/>
      <c r="CE57" s="747"/>
      <c r="CF57" s="747"/>
      <c r="CG57" s="747"/>
      <c r="CH57" s="747"/>
      <c r="CI57" s="747"/>
      <c r="CJ57" s="747"/>
      <c r="CK57" s="747"/>
      <c r="CL57" s="747"/>
      <c r="CM57" s="747"/>
      <c r="CN57" s="747"/>
      <c r="CO57" s="747"/>
      <c r="CP57" s="747"/>
      <c r="CQ57" s="747"/>
      <c r="CR57" s="747"/>
      <c r="CS57" s="747"/>
      <c r="CT57" s="747"/>
      <c r="CU57" s="747"/>
      <c r="CV57" s="747"/>
      <c r="CW57" s="747"/>
      <c r="CX57" s="747"/>
      <c r="CY57" s="747"/>
      <c r="CZ57" s="747"/>
      <c r="DA57" s="747"/>
      <c r="DB57" s="747"/>
      <c r="DC57" s="747"/>
      <c r="DD57" s="747"/>
      <c r="DE57" s="747"/>
      <c r="DF57" s="747"/>
      <c r="DG57" s="747"/>
      <c r="DH57" s="747"/>
      <c r="DI57" s="747"/>
      <c r="DJ57" s="747"/>
      <c r="DK57" s="747"/>
      <c r="DL57" s="747"/>
      <c r="DM57" s="747"/>
      <c r="DN57" s="747"/>
      <c r="DO57" s="747"/>
      <c r="DP57" s="747"/>
      <c r="DQ57" s="747"/>
      <c r="DR57" s="747"/>
      <c r="DS57" s="747"/>
      <c r="DT57" s="747"/>
      <c r="DU57" s="747"/>
      <c r="DV57" s="747"/>
      <c r="DW57" s="747"/>
      <c r="DX57" s="747"/>
      <c r="DY57" s="747"/>
      <c r="DZ57" s="747"/>
      <c r="EA57" s="747"/>
      <c r="EB57" s="747"/>
      <c r="EC57" s="747"/>
      <c r="ED57" s="747"/>
      <c r="EE57" s="747"/>
      <c r="EF57" s="747"/>
      <c r="EG57" s="747"/>
      <c r="EH57" s="747"/>
      <c r="EI57" s="747"/>
      <c r="EJ57" s="747"/>
      <c r="EK57" s="747"/>
      <c r="EL57" s="747"/>
      <c r="EM57" s="747"/>
      <c r="EN57" s="747"/>
      <c r="EO57" s="747"/>
      <c r="EP57" s="747"/>
      <c r="EQ57" s="748"/>
    </row>
    <row r="58" spans="1:147" x14ac:dyDescent="0.2">
      <c r="A58" s="644" t="s">
        <v>20</v>
      </c>
      <c r="B58" s="645"/>
      <c r="C58" s="645"/>
      <c r="D58" s="645"/>
      <c r="E58" s="645"/>
      <c r="F58" s="645"/>
      <c r="G58" s="646"/>
      <c r="H58" s="647" t="s">
        <v>287</v>
      </c>
      <c r="I58" s="648"/>
      <c r="J58" s="648"/>
      <c r="K58" s="648"/>
      <c r="L58" s="648"/>
      <c r="M58" s="648"/>
      <c r="N58" s="648"/>
      <c r="O58" s="648"/>
      <c r="P58" s="648"/>
      <c r="Q58" s="648"/>
      <c r="R58" s="648"/>
      <c r="S58" s="648"/>
      <c r="T58" s="648"/>
      <c r="U58" s="648"/>
      <c r="V58" s="648"/>
      <c r="W58" s="648"/>
      <c r="X58" s="648"/>
      <c r="Y58" s="648"/>
      <c r="Z58" s="648"/>
      <c r="AA58" s="648"/>
      <c r="AB58" s="648"/>
      <c r="AC58" s="648"/>
      <c r="AD58" s="648"/>
      <c r="AE58" s="648"/>
      <c r="AF58" s="648"/>
      <c r="AG58" s="648"/>
      <c r="AH58" s="648"/>
      <c r="AI58" s="648"/>
      <c r="AJ58" s="648"/>
      <c r="AK58" s="648"/>
      <c r="AL58" s="648"/>
      <c r="AM58" s="648"/>
      <c r="AN58" s="648"/>
      <c r="AO58" s="648"/>
      <c r="AP58" s="648"/>
      <c r="AQ58" s="648"/>
      <c r="AR58" s="648"/>
      <c r="AS58" s="648"/>
      <c r="AT58" s="648"/>
      <c r="AU58" s="648"/>
      <c r="AV58" s="648"/>
      <c r="AW58" s="648"/>
      <c r="AX58" s="648"/>
      <c r="AY58" s="648"/>
      <c r="AZ58" s="648"/>
      <c r="BA58" s="648"/>
      <c r="BB58" s="648"/>
      <c r="BC58" s="648"/>
      <c r="BD58" s="648"/>
      <c r="BE58" s="648"/>
      <c r="BF58" s="648"/>
      <c r="BG58" s="648"/>
      <c r="BH58" s="648"/>
      <c r="BI58" s="648"/>
      <c r="BJ58" s="648"/>
      <c r="BK58" s="648"/>
      <c r="BL58" s="746"/>
      <c r="BM58" s="746"/>
      <c r="BN58" s="746"/>
      <c r="BO58" s="746"/>
      <c r="BP58" s="746"/>
      <c r="BQ58" s="746"/>
      <c r="BR58" s="746"/>
      <c r="BS58" s="746"/>
      <c r="BT58" s="746"/>
      <c r="BU58" s="746"/>
      <c r="BV58" s="746"/>
      <c r="BW58" s="746"/>
      <c r="BX58" s="746"/>
      <c r="BY58" s="746"/>
      <c r="BZ58" s="747"/>
      <c r="CA58" s="747"/>
      <c r="CB58" s="747"/>
      <c r="CC58" s="747"/>
      <c r="CD58" s="747"/>
      <c r="CE58" s="747"/>
      <c r="CF58" s="747"/>
      <c r="CG58" s="747"/>
      <c r="CH58" s="747"/>
      <c r="CI58" s="747"/>
      <c r="CJ58" s="747"/>
      <c r="CK58" s="747"/>
      <c r="CL58" s="747"/>
      <c r="CM58" s="747"/>
      <c r="CN58" s="749"/>
      <c r="CO58" s="750"/>
      <c r="CP58" s="750"/>
      <c r="CQ58" s="750"/>
      <c r="CR58" s="750"/>
      <c r="CS58" s="750"/>
      <c r="CT58" s="750"/>
      <c r="CU58" s="750"/>
      <c r="CV58" s="750"/>
      <c r="CW58" s="750"/>
      <c r="CX58" s="750"/>
      <c r="CY58" s="750"/>
      <c r="CZ58" s="750"/>
      <c r="DA58" s="750"/>
      <c r="DB58" s="749"/>
      <c r="DC58" s="750"/>
      <c r="DD58" s="750"/>
      <c r="DE58" s="750"/>
      <c r="DF58" s="750"/>
      <c r="DG58" s="750"/>
      <c r="DH58" s="750"/>
      <c r="DI58" s="750"/>
      <c r="DJ58" s="750"/>
      <c r="DK58" s="750"/>
      <c r="DL58" s="750"/>
      <c r="DM58" s="750"/>
      <c r="DN58" s="750"/>
      <c r="DO58" s="750"/>
      <c r="DP58" s="749"/>
      <c r="DQ58" s="750"/>
      <c r="DR58" s="750"/>
      <c r="DS58" s="750"/>
      <c r="DT58" s="750"/>
      <c r="DU58" s="750"/>
      <c r="DV58" s="750"/>
      <c r="DW58" s="750"/>
      <c r="DX58" s="750"/>
      <c r="DY58" s="750"/>
      <c r="DZ58" s="750"/>
      <c r="EA58" s="750"/>
      <c r="EB58" s="750"/>
      <c r="EC58" s="750"/>
      <c r="ED58" s="749"/>
      <c r="EE58" s="750"/>
      <c r="EF58" s="750"/>
      <c r="EG58" s="750"/>
      <c r="EH58" s="750"/>
      <c r="EI58" s="750"/>
      <c r="EJ58" s="750"/>
      <c r="EK58" s="750"/>
      <c r="EL58" s="750"/>
      <c r="EM58" s="750"/>
      <c r="EN58" s="750"/>
      <c r="EO58" s="750"/>
      <c r="EP58" s="750"/>
      <c r="EQ58" s="751"/>
    </row>
    <row r="59" spans="1:147" ht="13.5" thickBot="1" x14ac:dyDescent="0.25">
      <c r="A59" s="670"/>
      <c r="B59" s="671"/>
      <c r="C59" s="671"/>
      <c r="D59" s="671"/>
      <c r="E59" s="671"/>
      <c r="F59" s="671"/>
      <c r="G59" s="672"/>
      <c r="H59" s="673" t="s">
        <v>286</v>
      </c>
      <c r="I59" s="674"/>
      <c r="J59" s="674"/>
      <c r="K59" s="674"/>
      <c r="L59" s="674"/>
      <c r="M59" s="674"/>
      <c r="N59" s="674"/>
      <c r="O59" s="674"/>
      <c r="P59" s="674"/>
      <c r="Q59" s="674"/>
      <c r="R59" s="674"/>
      <c r="S59" s="674"/>
      <c r="T59" s="674"/>
      <c r="U59" s="674"/>
      <c r="V59" s="674"/>
      <c r="W59" s="674"/>
      <c r="X59" s="674"/>
      <c r="Y59" s="674"/>
      <c r="Z59" s="674"/>
      <c r="AA59" s="674"/>
      <c r="AB59" s="674"/>
      <c r="AC59" s="674"/>
      <c r="AD59" s="674"/>
      <c r="AE59" s="674"/>
      <c r="AF59" s="674"/>
      <c r="AG59" s="674"/>
      <c r="AH59" s="674"/>
      <c r="AI59" s="674"/>
      <c r="AJ59" s="674"/>
      <c r="AK59" s="674"/>
      <c r="AL59" s="674"/>
      <c r="AM59" s="674"/>
      <c r="AN59" s="674"/>
      <c r="AO59" s="674"/>
      <c r="AP59" s="674"/>
      <c r="AQ59" s="674"/>
      <c r="AR59" s="674"/>
      <c r="AS59" s="674"/>
      <c r="AT59" s="674"/>
      <c r="AU59" s="674"/>
      <c r="AV59" s="674"/>
      <c r="AW59" s="674"/>
      <c r="AX59" s="674"/>
      <c r="AY59" s="674"/>
      <c r="AZ59" s="674"/>
      <c r="BA59" s="674"/>
      <c r="BB59" s="674"/>
      <c r="BC59" s="674"/>
      <c r="BD59" s="674"/>
      <c r="BE59" s="674"/>
      <c r="BF59" s="674"/>
      <c r="BG59" s="674"/>
      <c r="BH59" s="674"/>
      <c r="BI59" s="674"/>
      <c r="BJ59" s="674"/>
      <c r="BK59" s="674"/>
      <c r="BL59" s="752"/>
      <c r="BM59" s="752"/>
      <c r="BN59" s="752"/>
      <c r="BO59" s="752"/>
      <c r="BP59" s="752"/>
      <c r="BQ59" s="752"/>
      <c r="BR59" s="752"/>
      <c r="BS59" s="752"/>
      <c r="BT59" s="752"/>
      <c r="BU59" s="752"/>
      <c r="BV59" s="752"/>
      <c r="BW59" s="752"/>
      <c r="BX59" s="752"/>
      <c r="BY59" s="752"/>
      <c r="BZ59" s="753"/>
      <c r="CA59" s="753"/>
      <c r="CB59" s="753"/>
      <c r="CC59" s="753"/>
      <c r="CD59" s="753"/>
      <c r="CE59" s="753"/>
      <c r="CF59" s="753"/>
      <c r="CG59" s="753"/>
      <c r="CH59" s="753"/>
      <c r="CI59" s="753"/>
      <c r="CJ59" s="753"/>
      <c r="CK59" s="753"/>
      <c r="CL59" s="753"/>
      <c r="CM59" s="753"/>
      <c r="CN59" s="753"/>
      <c r="CO59" s="754"/>
      <c r="CP59" s="754"/>
      <c r="CQ59" s="754"/>
      <c r="CR59" s="754"/>
      <c r="CS59" s="754"/>
      <c r="CT59" s="754"/>
      <c r="CU59" s="754"/>
      <c r="CV59" s="754"/>
      <c r="CW59" s="754"/>
      <c r="CX59" s="754"/>
      <c r="CY59" s="754"/>
      <c r="CZ59" s="754"/>
      <c r="DA59" s="754"/>
      <c r="DB59" s="753"/>
      <c r="DC59" s="754"/>
      <c r="DD59" s="754"/>
      <c r="DE59" s="754"/>
      <c r="DF59" s="754"/>
      <c r="DG59" s="754"/>
      <c r="DH59" s="754"/>
      <c r="DI59" s="754"/>
      <c r="DJ59" s="754"/>
      <c r="DK59" s="754"/>
      <c r="DL59" s="754"/>
      <c r="DM59" s="754"/>
      <c r="DN59" s="754"/>
      <c r="DO59" s="754"/>
      <c r="DP59" s="753"/>
      <c r="DQ59" s="754"/>
      <c r="DR59" s="754"/>
      <c r="DS59" s="754"/>
      <c r="DT59" s="754"/>
      <c r="DU59" s="754"/>
      <c r="DV59" s="754"/>
      <c r="DW59" s="754"/>
      <c r="DX59" s="754"/>
      <c r="DY59" s="754"/>
      <c r="DZ59" s="754"/>
      <c r="EA59" s="754"/>
      <c r="EB59" s="754"/>
      <c r="EC59" s="754"/>
      <c r="ED59" s="753"/>
      <c r="EE59" s="754"/>
      <c r="EF59" s="754"/>
      <c r="EG59" s="754"/>
      <c r="EH59" s="754"/>
      <c r="EI59" s="754"/>
      <c r="EJ59" s="754"/>
      <c r="EK59" s="754"/>
      <c r="EL59" s="754"/>
      <c r="EM59" s="754"/>
      <c r="EN59" s="754"/>
      <c r="EO59" s="754"/>
      <c r="EP59" s="754"/>
      <c r="EQ59" s="755"/>
    </row>
    <row r="60" spans="1:147" x14ac:dyDescent="0.2">
      <c r="A60" s="628" t="s">
        <v>285</v>
      </c>
      <c r="B60" s="629"/>
      <c r="C60" s="629"/>
      <c r="D60" s="629"/>
      <c r="E60" s="629"/>
      <c r="F60" s="629"/>
      <c r="G60" s="630"/>
      <c r="H60" s="631" t="s">
        <v>284</v>
      </c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  <c r="W60" s="632"/>
      <c r="X60" s="632"/>
      <c r="Y60" s="632"/>
      <c r="Z60" s="632"/>
      <c r="AA60" s="632"/>
      <c r="AB60" s="632"/>
      <c r="AC60" s="632"/>
      <c r="AD60" s="632"/>
      <c r="AE60" s="632"/>
      <c r="AF60" s="632"/>
      <c r="AG60" s="632"/>
      <c r="AH60" s="632"/>
      <c r="AI60" s="632"/>
      <c r="AJ60" s="632"/>
      <c r="AK60" s="632"/>
      <c r="AL60" s="632"/>
      <c r="AM60" s="632"/>
      <c r="AN60" s="632"/>
      <c r="AO60" s="632"/>
      <c r="AP60" s="632"/>
      <c r="AQ60" s="632"/>
      <c r="AR60" s="632"/>
      <c r="AS60" s="632"/>
      <c r="AT60" s="632"/>
      <c r="AU60" s="632"/>
      <c r="AV60" s="632"/>
      <c r="AW60" s="632"/>
      <c r="AX60" s="632"/>
      <c r="AY60" s="632"/>
      <c r="AZ60" s="632"/>
      <c r="BA60" s="632"/>
      <c r="BB60" s="632"/>
      <c r="BC60" s="632"/>
      <c r="BD60" s="632"/>
      <c r="BE60" s="632"/>
      <c r="BF60" s="632"/>
      <c r="BG60" s="632"/>
      <c r="BH60" s="632"/>
      <c r="BI60" s="632"/>
      <c r="BJ60" s="632"/>
      <c r="BK60" s="633"/>
      <c r="BL60" s="756"/>
      <c r="BM60" s="757"/>
      <c r="BN60" s="757"/>
      <c r="BO60" s="757"/>
      <c r="BP60" s="757"/>
      <c r="BQ60" s="757"/>
      <c r="BR60" s="757"/>
      <c r="BS60" s="757"/>
      <c r="BT60" s="757"/>
      <c r="BU60" s="757"/>
      <c r="BV60" s="757"/>
      <c r="BW60" s="757"/>
      <c r="BX60" s="757"/>
      <c r="BY60" s="758"/>
      <c r="BZ60" s="759"/>
      <c r="CA60" s="760"/>
      <c r="CB60" s="760"/>
      <c r="CC60" s="760"/>
      <c r="CD60" s="760"/>
      <c r="CE60" s="760"/>
      <c r="CF60" s="760"/>
      <c r="CG60" s="760"/>
      <c r="CH60" s="760"/>
      <c r="CI60" s="760"/>
      <c r="CJ60" s="760"/>
      <c r="CK60" s="760"/>
      <c r="CL60" s="760"/>
      <c r="CM60" s="761"/>
      <c r="CN60" s="759"/>
      <c r="CO60" s="762"/>
      <c r="CP60" s="762"/>
      <c r="CQ60" s="762"/>
      <c r="CR60" s="762"/>
      <c r="CS60" s="762"/>
      <c r="CT60" s="762"/>
      <c r="CU60" s="762"/>
      <c r="CV60" s="762"/>
      <c r="CW60" s="762"/>
      <c r="CX60" s="762"/>
      <c r="CY60" s="762"/>
      <c r="CZ60" s="762"/>
      <c r="DA60" s="763"/>
      <c r="DB60" s="759"/>
      <c r="DC60" s="762"/>
      <c r="DD60" s="762"/>
      <c r="DE60" s="762"/>
      <c r="DF60" s="762"/>
      <c r="DG60" s="762"/>
      <c r="DH60" s="762"/>
      <c r="DI60" s="762"/>
      <c r="DJ60" s="762"/>
      <c r="DK60" s="762"/>
      <c r="DL60" s="762"/>
      <c r="DM60" s="762"/>
      <c r="DN60" s="762"/>
      <c r="DO60" s="763"/>
      <c r="DP60" s="759"/>
      <c r="DQ60" s="762"/>
      <c r="DR60" s="762"/>
      <c r="DS60" s="762"/>
      <c r="DT60" s="762"/>
      <c r="DU60" s="762"/>
      <c r="DV60" s="762"/>
      <c r="DW60" s="762"/>
      <c r="DX60" s="762"/>
      <c r="DY60" s="762"/>
      <c r="DZ60" s="762"/>
      <c r="EA60" s="762"/>
      <c r="EB60" s="762"/>
      <c r="EC60" s="763"/>
      <c r="ED60" s="759"/>
      <c r="EE60" s="762"/>
      <c r="EF60" s="762"/>
      <c r="EG60" s="762"/>
      <c r="EH60" s="762"/>
      <c r="EI60" s="762"/>
      <c r="EJ60" s="762"/>
      <c r="EK60" s="762"/>
      <c r="EL60" s="762"/>
      <c r="EM60" s="762"/>
      <c r="EN60" s="762"/>
      <c r="EO60" s="762"/>
      <c r="EP60" s="762"/>
      <c r="EQ60" s="764"/>
    </row>
    <row r="61" spans="1:147" x14ac:dyDescent="0.2">
      <c r="A61" s="644"/>
      <c r="B61" s="645"/>
      <c r="C61" s="645"/>
      <c r="D61" s="645"/>
      <c r="E61" s="645"/>
      <c r="F61" s="645"/>
      <c r="G61" s="646"/>
      <c r="H61" s="647" t="s">
        <v>283</v>
      </c>
      <c r="I61" s="648"/>
      <c r="J61" s="648"/>
      <c r="K61" s="648"/>
      <c r="L61" s="648"/>
      <c r="M61" s="648"/>
      <c r="N61" s="648"/>
      <c r="O61" s="648"/>
      <c r="P61" s="648"/>
      <c r="Q61" s="648"/>
      <c r="R61" s="648"/>
      <c r="S61" s="648"/>
      <c r="T61" s="648"/>
      <c r="U61" s="648"/>
      <c r="V61" s="648"/>
      <c r="W61" s="648"/>
      <c r="X61" s="648"/>
      <c r="Y61" s="648"/>
      <c r="Z61" s="648"/>
      <c r="AA61" s="648"/>
      <c r="AB61" s="648"/>
      <c r="AC61" s="648"/>
      <c r="AD61" s="648"/>
      <c r="AE61" s="648"/>
      <c r="AF61" s="648"/>
      <c r="AG61" s="648"/>
      <c r="AH61" s="648"/>
      <c r="AI61" s="648"/>
      <c r="AJ61" s="648"/>
      <c r="AK61" s="648"/>
      <c r="AL61" s="648"/>
      <c r="AM61" s="648"/>
      <c r="AN61" s="648"/>
      <c r="AO61" s="648"/>
      <c r="AP61" s="648"/>
      <c r="AQ61" s="648"/>
      <c r="AR61" s="648"/>
      <c r="AS61" s="648"/>
      <c r="AT61" s="648"/>
      <c r="AU61" s="648"/>
      <c r="AV61" s="648"/>
      <c r="AW61" s="648"/>
      <c r="AX61" s="648"/>
      <c r="AY61" s="648"/>
      <c r="AZ61" s="648"/>
      <c r="BA61" s="648"/>
      <c r="BB61" s="648"/>
      <c r="BC61" s="648"/>
      <c r="BD61" s="648"/>
      <c r="BE61" s="648"/>
      <c r="BF61" s="648"/>
      <c r="BG61" s="648"/>
      <c r="BH61" s="648"/>
      <c r="BI61" s="648"/>
      <c r="BJ61" s="648"/>
      <c r="BK61" s="649"/>
      <c r="BL61" s="765"/>
      <c r="BM61" s="766"/>
      <c r="BN61" s="766"/>
      <c r="BO61" s="766"/>
      <c r="BP61" s="766"/>
      <c r="BQ61" s="766"/>
      <c r="BR61" s="766"/>
      <c r="BS61" s="766"/>
      <c r="BT61" s="766"/>
      <c r="BU61" s="766"/>
      <c r="BV61" s="766"/>
      <c r="BW61" s="766"/>
      <c r="BX61" s="766"/>
      <c r="BY61" s="767"/>
      <c r="BZ61" s="650"/>
      <c r="CA61" s="651"/>
      <c r="CB61" s="651"/>
      <c r="CC61" s="651"/>
      <c r="CD61" s="651"/>
      <c r="CE61" s="651"/>
      <c r="CF61" s="651"/>
      <c r="CG61" s="651"/>
      <c r="CH61" s="651"/>
      <c r="CI61" s="651"/>
      <c r="CJ61" s="651"/>
      <c r="CK61" s="651"/>
      <c r="CL61" s="651"/>
      <c r="CM61" s="652"/>
      <c r="CN61" s="650"/>
      <c r="CO61" s="653"/>
      <c r="CP61" s="653"/>
      <c r="CQ61" s="653"/>
      <c r="CR61" s="653"/>
      <c r="CS61" s="653"/>
      <c r="CT61" s="653"/>
      <c r="CU61" s="653"/>
      <c r="CV61" s="653"/>
      <c r="CW61" s="653"/>
      <c r="CX61" s="653"/>
      <c r="CY61" s="653"/>
      <c r="CZ61" s="653"/>
      <c r="DA61" s="654"/>
      <c r="DB61" s="650"/>
      <c r="DC61" s="653"/>
      <c r="DD61" s="653"/>
      <c r="DE61" s="653"/>
      <c r="DF61" s="653"/>
      <c r="DG61" s="653"/>
      <c r="DH61" s="653"/>
      <c r="DI61" s="653"/>
      <c r="DJ61" s="653"/>
      <c r="DK61" s="653"/>
      <c r="DL61" s="653"/>
      <c r="DM61" s="653"/>
      <c r="DN61" s="653"/>
      <c r="DO61" s="654"/>
      <c r="DP61" s="650"/>
      <c r="DQ61" s="653"/>
      <c r="DR61" s="653"/>
      <c r="DS61" s="653"/>
      <c r="DT61" s="653"/>
      <c r="DU61" s="653"/>
      <c r="DV61" s="653"/>
      <c r="DW61" s="653"/>
      <c r="DX61" s="653"/>
      <c r="DY61" s="653"/>
      <c r="DZ61" s="653"/>
      <c r="EA61" s="653"/>
      <c r="EB61" s="653"/>
      <c r="EC61" s="654"/>
      <c r="ED61" s="650"/>
      <c r="EE61" s="653"/>
      <c r="EF61" s="653"/>
      <c r="EG61" s="653"/>
      <c r="EH61" s="653"/>
      <c r="EI61" s="653"/>
      <c r="EJ61" s="653"/>
      <c r="EK61" s="653"/>
      <c r="EL61" s="653"/>
      <c r="EM61" s="653"/>
      <c r="EN61" s="653"/>
      <c r="EO61" s="653"/>
      <c r="EP61" s="653"/>
      <c r="EQ61" s="655"/>
    </row>
    <row r="62" spans="1:147" x14ac:dyDescent="0.2">
      <c r="A62" s="644" t="s">
        <v>16</v>
      </c>
      <c r="B62" s="645"/>
      <c r="C62" s="645"/>
      <c r="D62" s="645"/>
      <c r="E62" s="645"/>
      <c r="F62" s="645"/>
      <c r="G62" s="646"/>
      <c r="H62" s="647" t="s">
        <v>282</v>
      </c>
      <c r="I62" s="648"/>
      <c r="J62" s="648"/>
      <c r="K62" s="648"/>
      <c r="L62" s="648"/>
      <c r="M62" s="648"/>
      <c r="N62" s="648"/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648"/>
      <c r="AJ62" s="648"/>
      <c r="AK62" s="648"/>
      <c r="AL62" s="648"/>
      <c r="AM62" s="648"/>
      <c r="AN62" s="648"/>
      <c r="AO62" s="648"/>
      <c r="AP62" s="648"/>
      <c r="AQ62" s="648"/>
      <c r="AR62" s="648"/>
      <c r="AS62" s="648"/>
      <c r="AT62" s="648"/>
      <c r="AU62" s="648"/>
      <c r="AV62" s="648"/>
      <c r="AW62" s="648"/>
      <c r="AX62" s="648"/>
      <c r="AY62" s="648"/>
      <c r="AZ62" s="648"/>
      <c r="BA62" s="648"/>
      <c r="BB62" s="648"/>
      <c r="BC62" s="648"/>
      <c r="BD62" s="648"/>
      <c r="BE62" s="648"/>
      <c r="BF62" s="648"/>
      <c r="BG62" s="648"/>
      <c r="BH62" s="648"/>
      <c r="BI62" s="648"/>
      <c r="BJ62" s="648"/>
      <c r="BK62" s="649"/>
      <c r="BL62" s="765"/>
      <c r="BM62" s="766"/>
      <c r="BN62" s="766"/>
      <c r="BO62" s="766"/>
      <c r="BP62" s="766"/>
      <c r="BQ62" s="766"/>
      <c r="BR62" s="766"/>
      <c r="BS62" s="766"/>
      <c r="BT62" s="766"/>
      <c r="BU62" s="766"/>
      <c r="BV62" s="766"/>
      <c r="BW62" s="766"/>
      <c r="BX62" s="766"/>
      <c r="BY62" s="767"/>
      <c r="BZ62" s="650"/>
      <c r="CA62" s="651"/>
      <c r="CB62" s="651"/>
      <c r="CC62" s="651"/>
      <c r="CD62" s="651"/>
      <c r="CE62" s="651"/>
      <c r="CF62" s="651"/>
      <c r="CG62" s="651"/>
      <c r="CH62" s="651"/>
      <c r="CI62" s="651"/>
      <c r="CJ62" s="651"/>
      <c r="CK62" s="651"/>
      <c r="CL62" s="651"/>
      <c r="CM62" s="652"/>
      <c r="CN62" s="650"/>
      <c r="CO62" s="653"/>
      <c r="CP62" s="653"/>
      <c r="CQ62" s="653"/>
      <c r="CR62" s="653"/>
      <c r="CS62" s="653"/>
      <c r="CT62" s="653"/>
      <c r="CU62" s="653"/>
      <c r="CV62" s="653"/>
      <c r="CW62" s="653"/>
      <c r="CX62" s="653"/>
      <c r="CY62" s="653"/>
      <c r="CZ62" s="653"/>
      <c r="DA62" s="654"/>
      <c r="DB62" s="650"/>
      <c r="DC62" s="653"/>
      <c r="DD62" s="653"/>
      <c r="DE62" s="653"/>
      <c r="DF62" s="653"/>
      <c r="DG62" s="653"/>
      <c r="DH62" s="653"/>
      <c r="DI62" s="653"/>
      <c r="DJ62" s="653"/>
      <c r="DK62" s="653"/>
      <c r="DL62" s="653"/>
      <c r="DM62" s="653"/>
      <c r="DN62" s="653"/>
      <c r="DO62" s="654"/>
      <c r="DP62" s="650"/>
      <c r="DQ62" s="653"/>
      <c r="DR62" s="653"/>
      <c r="DS62" s="653"/>
      <c r="DT62" s="653"/>
      <c r="DU62" s="653"/>
      <c r="DV62" s="653"/>
      <c r="DW62" s="653"/>
      <c r="DX62" s="653"/>
      <c r="DY62" s="653"/>
      <c r="DZ62" s="653"/>
      <c r="EA62" s="653"/>
      <c r="EB62" s="653"/>
      <c r="EC62" s="654"/>
      <c r="ED62" s="650"/>
      <c r="EE62" s="653"/>
      <c r="EF62" s="653"/>
      <c r="EG62" s="653"/>
      <c r="EH62" s="653"/>
      <c r="EI62" s="653"/>
      <c r="EJ62" s="653"/>
      <c r="EK62" s="653"/>
      <c r="EL62" s="653"/>
      <c r="EM62" s="653"/>
      <c r="EN62" s="653"/>
      <c r="EO62" s="653"/>
      <c r="EP62" s="653"/>
      <c r="EQ62" s="655"/>
    </row>
    <row r="63" spans="1:147" x14ac:dyDescent="0.2">
      <c r="A63" s="644" t="s">
        <v>47</v>
      </c>
      <c r="B63" s="645"/>
      <c r="C63" s="645"/>
      <c r="D63" s="645"/>
      <c r="E63" s="645"/>
      <c r="F63" s="645"/>
      <c r="G63" s="646"/>
      <c r="H63" s="647" t="s">
        <v>267</v>
      </c>
      <c r="I63" s="648"/>
      <c r="J63" s="648"/>
      <c r="K63" s="648"/>
      <c r="L63" s="648"/>
      <c r="M63" s="648"/>
      <c r="N63" s="648"/>
      <c r="O63" s="648"/>
      <c r="P63" s="648"/>
      <c r="Q63" s="648"/>
      <c r="R63" s="648"/>
      <c r="S63" s="648"/>
      <c r="T63" s="648"/>
      <c r="U63" s="648"/>
      <c r="V63" s="648"/>
      <c r="W63" s="648"/>
      <c r="X63" s="648"/>
      <c r="Y63" s="648"/>
      <c r="Z63" s="648"/>
      <c r="AA63" s="648"/>
      <c r="AB63" s="648"/>
      <c r="AC63" s="648"/>
      <c r="AD63" s="648"/>
      <c r="AE63" s="648"/>
      <c r="AF63" s="648"/>
      <c r="AG63" s="648"/>
      <c r="AH63" s="648"/>
      <c r="AI63" s="648"/>
      <c r="AJ63" s="648"/>
      <c r="AK63" s="648"/>
      <c r="AL63" s="648"/>
      <c r="AM63" s="648"/>
      <c r="AN63" s="648"/>
      <c r="AO63" s="648"/>
      <c r="AP63" s="648"/>
      <c r="AQ63" s="648"/>
      <c r="AR63" s="648"/>
      <c r="AS63" s="648"/>
      <c r="AT63" s="648"/>
      <c r="AU63" s="648"/>
      <c r="AV63" s="648"/>
      <c r="AW63" s="648"/>
      <c r="AX63" s="648"/>
      <c r="AY63" s="648"/>
      <c r="AZ63" s="648"/>
      <c r="BA63" s="648"/>
      <c r="BB63" s="648"/>
      <c r="BC63" s="648"/>
      <c r="BD63" s="648"/>
      <c r="BE63" s="648"/>
      <c r="BF63" s="648"/>
      <c r="BG63" s="648"/>
      <c r="BH63" s="648"/>
      <c r="BI63" s="648"/>
      <c r="BJ63" s="648"/>
      <c r="BK63" s="649"/>
      <c r="BL63" s="765"/>
      <c r="BM63" s="766"/>
      <c r="BN63" s="766"/>
      <c r="BO63" s="766"/>
      <c r="BP63" s="766"/>
      <c r="BQ63" s="766"/>
      <c r="BR63" s="766"/>
      <c r="BS63" s="766"/>
      <c r="BT63" s="766"/>
      <c r="BU63" s="766"/>
      <c r="BV63" s="766"/>
      <c r="BW63" s="766"/>
      <c r="BX63" s="766"/>
      <c r="BY63" s="767"/>
      <c r="BZ63" s="650"/>
      <c r="CA63" s="651"/>
      <c r="CB63" s="651"/>
      <c r="CC63" s="651"/>
      <c r="CD63" s="651"/>
      <c r="CE63" s="651"/>
      <c r="CF63" s="651"/>
      <c r="CG63" s="651"/>
      <c r="CH63" s="651"/>
      <c r="CI63" s="651"/>
      <c r="CJ63" s="651"/>
      <c r="CK63" s="651"/>
      <c r="CL63" s="651"/>
      <c r="CM63" s="652"/>
      <c r="CN63" s="650"/>
      <c r="CO63" s="653"/>
      <c r="CP63" s="653"/>
      <c r="CQ63" s="653"/>
      <c r="CR63" s="653"/>
      <c r="CS63" s="653"/>
      <c r="CT63" s="653"/>
      <c r="CU63" s="653"/>
      <c r="CV63" s="653"/>
      <c r="CW63" s="653"/>
      <c r="CX63" s="653"/>
      <c r="CY63" s="653"/>
      <c r="CZ63" s="653"/>
      <c r="DA63" s="654"/>
      <c r="DB63" s="650"/>
      <c r="DC63" s="653"/>
      <c r="DD63" s="653"/>
      <c r="DE63" s="653"/>
      <c r="DF63" s="653"/>
      <c r="DG63" s="653"/>
      <c r="DH63" s="653"/>
      <c r="DI63" s="653"/>
      <c r="DJ63" s="653"/>
      <c r="DK63" s="653"/>
      <c r="DL63" s="653"/>
      <c r="DM63" s="653"/>
      <c r="DN63" s="653"/>
      <c r="DO63" s="654"/>
      <c r="DP63" s="650"/>
      <c r="DQ63" s="653"/>
      <c r="DR63" s="653"/>
      <c r="DS63" s="653"/>
      <c r="DT63" s="653"/>
      <c r="DU63" s="653"/>
      <c r="DV63" s="653"/>
      <c r="DW63" s="653"/>
      <c r="DX63" s="653"/>
      <c r="DY63" s="653"/>
      <c r="DZ63" s="653"/>
      <c r="EA63" s="653"/>
      <c r="EB63" s="653"/>
      <c r="EC63" s="654"/>
      <c r="ED63" s="650"/>
      <c r="EE63" s="653"/>
      <c r="EF63" s="653"/>
      <c r="EG63" s="653"/>
      <c r="EH63" s="653"/>
      <c r="EI63" s="653"/>
      <c r="EJ63" s="653"/>
      <c r="EK63" s="653"/>
      <c r="EL63" s="653"/>
      <c r="EM63" s="653"/>
      <c r="EN63" s="653"/>
      <c r="EO63" s="653"/>
      <c r="EP63" s="653"/>
      <c r="EQ63" s="655"/>
    </row>
    <row r="64" spans="1:147" ht="13.5" thickBot="1" x14ac:dyDescent="0.25">
      <c r="A64" s="670" t="s">
        <v>20</v>
      </c>
      <c r="B64" s="671"/>
      <c r="C64" s="671"/>
      <c r="D64" s="671"/>
      <c r="E64" s="671"/>
      <c r="F64" s="671"/>
      <c r="G64" s="672"/>
      <c r="H64" s="673" t="s">
        <v>277</v>
      </c>
      <c r="I64" s="674"/>
      <c r="J64" s="674"/>
      <c r="K64" s="674"/>
      <c r="L64" s="674"/>
      <c r="M64" s="674"/>
      <c r="N64" s="674"/>
      <c r="O64" s="674"/>
      <c r="P64" s="674"/>
      <c r="Q64" s="674"/>
      <c r="R64" s="674"/>
      <c r="S64" s="674"/>
      <c r="T64" s="674"/>
      <c r="U64" s="674"/>
      <c r="V64" s="674"/>
      <c r="W64" s="674"/>
      <c r="X64" s="674"/>
      <c r="Y64" s="674"/>
      <c r="Z64" s="674"/>
      <c r="AA64" s="674"/>
      <c r="AB64" s="674"/>
      <c r="AC64" s="674"/>
      <c r="AD64" s="674"/>
      <c r="AE64" s="674"/>
      <c r="AF64" s="674"/>
      <c r="AG64" s="674"/>
      <c r="AH64" s="674"/>
      <c r="AI64" s="674"/>
      <c r="AJ64" s="674"/>
      <c r="AK64" s="674"/>
      <c r="AL64" s="674"/>
      <c r="AM64" s="674"/>
      <c r="AN64" s="674"/>
      <c r="AO64" s="674"/>
      <c r="AP64" s="674"/>
      <c r="AQ64" s="674"/>
      <c r="AR64" s="674"/>
      <c r="AS64" s="674"/>
      <c r="AT64" s="674"/>
      <c r="AU64" s="674"/>
      <c r="AV64" s="674"/>
      <c r="AW64" s="674"/>
      <c r="AX64" s="674"/>
      <c r="AY64" s="674"/>
      <c r="AZ64" s="674"/>
      <c r="BA64" s="674"/>
      <c r="BB64" s="674"/>
      <c r="BC64" s="674"/>
      <c r="BD64" s="674"/>
      <c r="BE64" s="674"/>
      <c r="BF64" s="674"/>
      <c r="BG64" s="674"/>
      <c r="BH64" s="674"/>
      <c r="BI64" s="674"/>
      <c r="BJ64" s="674"/>
      <c r="BK64" s="675"/>
      <c r="BL64" s="624"/>
      <c r="BM64" s="641"/>
      <c r="BN64" s="641"/>
      <c r="BO64" s="641"/>
      <c r="BP64" s="641"/>
      <c r="BQ64" s="641"/>
      <c r="BR64" s="641"/>
      <c r="BS64" s="641"/>
      <c r="BT64" s="641"/>
      <c r="BU64" s="641"/>
      <c r="BV64" s="641"/>
      <c r="BW64" s="641"/>
      <c r="BX64" s="641"/>
      <c r="BY64" s="642"/>
      <c r="BZ64" s="663"/>
      <c r="CA64" s="676"/>
      <c r="CB64" s="676"/>
      <c r="CC64" s="676"/>
      <c r="CD64" s="676"/>
      <c r="CE64" s="676"/>
      <c r="CF64" s="676"/>
      <c r="CG64" s="676"/>
      <c r="CH64" s="676"/>
      <c r="CI64" s="676"/>
      <c r="CJ64" s="676"/>
      <c r="CK64" s="676"/>
      <c r="CL64" s="676"/>
      <c r="CM64" s="677"/>
      <c r="CN64" s="663"/>
      <c r="CO64" s="664"/>
      <c r="CP64" s="664"/>
      <c r="CQ64" s="664"/>
      <c r="CR64" s="664"/>
      <c r="CS64" s="664"/>
      <c r="CT64" s="664"/>
      <c r="CU64" s="664"/>
      <c r="CV64" s="664"/>
      <c r="CW64" s="664"/>
      <c r="CX64" s="664"/>
      <c r="CY64" s="664"/>
      <c r="CZ64" s="664"/>
      <c r="DA64" s="665"/>
      <c r="DB64" s="663"/>
      <c r="DC64" s="664"/>
      <c r="DD64" s="664"/>
      <c r="DE64" s="664"/>
      <c r="DF64" s="664"/>
      <c r="DG64" s="664"/>
      <c r="DH64" s="664"/>
      <c r="DI64" s="664"/>
      <c r="DJ64" s="664"/>
      <c r="DK64" s="664"/>
      <c r="DL64" s="664"/>
      <c r="DM64" s="664"/>
      <c r="DN64" s="664"/>
      <c r="DO64" s="665"/>
      <c r="DP64" s="663"/>
      <c r="DQ64" s="664"/>
      <c r="DR64" s="664"/>
      <c r="DS64" s="664"/>
      <c r="DT64" s="664"/>
      <c r="DU64" s="664"/>
      <c r="DV64" s="664"/>
      <c r="DW64" s="664"/>
      <c r="DX64" s="664"/>
      <c r="DY64" s="664"/>
      <c r="DZ64" s="664"/>
      <c r="EA64" s="664"/>
      <c r="EB64" s="664"/>
      <c r="EC64" s="665"/>
      <c r="ED64" s="663"/>
      <c r="EE64" s="664"/>
      <c r="EF64" s="664"/>
      <c r="EG64" s="664"/>
      <c r="EH64" s="664"/>
      <c r="EI64" s="664"/>
      <c r="EJ64" s="664"/>
      <c r="EK64" s="664"/>
      <c r="EL64" s="664"/>
      <c r="EM64" s="664"/>
      <c r="EN64" s="664"/>
      <c r="EO64" s="664"/>
      <c r="EP64" s="664"/>
      <c r="EQ64" s="666"/>
    </row>
    <row r="65" spans="1:147" x14ac:dyDescent="0.2">
      <c r="A65" s="628" t="s">
        <v>281</v>
      </c>
      <c r="B65" s="629"/>
      <c r="C65" s="629"/>
      <c r="D65" s="629"/>
      <c r="E65" s="629"/>
      <c r="F65" s="629"/>
      <c r="G65" s="630"/>
      <c r="H65" s="631" t="s">
        <v>280</v>
      </c>
      <c r="I65" s="632"/>
      <c r="J65" s="632"/>
      <c r="K65" s="632"/>
      <c r="L65" s="632"/>
      <c r="M65" s="632"/>
      <c r="N65" s="632"/>
      <c r="O65" s="632"/>
      <c r="P65" s="632"/>
      <c r="Q65" s="632"/>
      <c r="R65" s="632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632"/>
      <c r="AL65" s="632"/>
      <c r="AM65" s="632"/>
      <c r="AN65" s="632"/>
      <c r="AO65" s="632"/>
      <c r="AP65" s="632"/>
      <c r="AQ65" s="632"/>
      <c r="AR65" s="632"/>
      <c r="AS65" s="632"/>
      <c r="AT65" s="632"/>
      <c r="AU65" s="632"/>
      <c r="AV65" s="632"/>
      <c r="AW65" s="632"/>
      <c r="AX65" s="632"/>
      <c r="AY65" s="632"/>
      <c r="AZ65" s="632"/>
      <c r="BA65" s="632"/>
      <c r="BB65" s="632"/>
      <c r="BC65" s="632"/>
      <c r="BD65" s="632"/>
      <c r="BE65" s="632"/>
      <c r="BF65" s="632"/>
      <c r="BG65" s="632"/>
      <c r="BH65" s="632"/>
      <c r="BI65" s="632"/>
      <c r="BJ65" s="632"/>
      <c r="BK65" s="633"/>
      <c r="BL65" s="605"/>
      <c r="BM65" s="606"/>
      <c r="BN65" s="606"/>
      <c r="BO65" s="606"/>
      <c r="BP65" s="606"/>
      <c r="BQ65" s="606"/>
      <c r="BR65" s="606"/>
      <c r="BS65" s="606"/>
      <c r="BT65" s="606"/>
      <c r="BU65" s="606"/>
      <c r="BV65" s="606"/>
      <c r="BW65" s="606"/>
      <c r="BX65" s="606"/>
      <c r="BY65" s="607"/>
      <c r="BZ65" s="634"/>
      <c r="CA65" s="635"/>
      <c r="CB65" s="635"/>
      <c r="CC65" s="635"/>
      <c r="CD65" s="635"/>
      <c r="CE65" s="635"/>
      <c r="CF65" s="635"/>
      <c r="CG65" s="635"/>
      <c r="CH65" s="635"/>
      <c r="CI65" s="635"/>
      <c r="CJ65" s="635"/>
      <c r="CK65" s="635"/>
      <c r="CL65" s="635"/>
      <c r="CM65" s="636"/>
      <c r="CN65" s="634"/>
      <c r="CO65" s="738"/>
      <c r="CP65" s="738"/>
      <c r="CQ65" s="738"/>
      <c r="CR65" s="738"/>
      <c r="CS65" s="738"/>
      <c r="CT65" s="738"/>
      <c r="CU65" s="738"/>
      <c r="CV65" s="738"/>
      <c r="CW65" s="738"/>
      <c r="CX65" s="738"/>
      <c r="CY65" s="738"/>
      <c r="CZ65" s="738"/>
      <c r="DA65" s="739"/>
      <c r="DB65" s="634"/>
      <c r="DC65" s="738"/>
      <c r="DD65" s="738"/>
      <c r="DE65" s="738"/>
      <c r="DF65" s="738"/>
      <c r="DG65" s="738"/>
      <c r="DH65" s="738"/>
      <c r="DI65" s="738"/>
      <c r="DJ65" s="738"/>
      <c r="DK65" s="738"/>
      <c r="DL65" s="738"/>
      <c r="DM65" s="738"/>
      <c r="DN65" s="738"/>
      <c r="DO65" s="739"/>
      <c r="DP65" s="634"/>
      <c r="DQ65" s="738"/>
      <c r="DR65" s="738"/>
      <c r="DS65" s="738"/>
      <c r="DT65" s="738"/>
      <c r="DU65" s="738"/>
      <c r="DV65" s="738"/>
      <c r="DW65" s="738"/>
      <c r="DX65" s="738"/>
      <c r="DY65" s="738"/>
      <c r="DZ65" s="738"/>
      <c r="EA65" s="738"/>
      <c r="EB65" s="738"/>
      <c r="EC65" s="739"/>
      <c r="ED65" s="634"/>
      <c r="EE65" s="738"/>
      <c r="EF65" s="738"/>
      <c r="EG65" s="738"/>
      <c r="EH65" s="738"/>
      <c r="EI65" s="738"/>
      <c r="EJ65" s="738"/>
      <c r="EK65" s="738"/>
      <c r="EL65" s="738"/>
      <c r="EM65" s="738"/>
      <c r="EN65" s="738"/>
      <c r="EO65" s="738"/>
      <c r="EP65" s="738"/>
      <c r="EQ65" s="740"/>
    </row>
    <row r="66" spans="1:147" x14ac:dyDescent="0.2">
      <c r="A66" s="644"/>
      <c r="B66" s="645"/>
      <c r="C66" s="645"/>
      <c r="D66" s="645"/>
      <c r="E66" s="645"/>
      <c r="F66" s="645"/>
      <c r="G66" s="646"/>
      <c r="H66" s="647" t="s">
        <v>279</v>
      </c>
      <c r="I66" s="648"/>
      <c r="J66" s="648"/>
      <c r="K66" s="648"/>
      <c r="L66" s="648"/>
      <c r="M66" s="648"/>
      <c r="N66" s="648"/>
      <c r="O66" s="648"/>
      <c r="P66" s="648"/>
      <c r="Q66" s="648"/>
      <c r="R66" s="648"/>
      <c r="S66" s="648"/>
      <c r="T66" s="648"/>
      <c r="U66" s="648"/>
      <c r="V66" s="648"/>
      <c r="W66" s="648"/>
      <c r="X66" s="648"/>
      <c r="Y66" s="648"/>
      <c r="Z66" s="648"/>
      <c r="AA66" s="648"/>
      <c r="AB66" s="648"/>
      <c r="AC66" s="648"/>
      <c r="AD66" s="648"/>
      <c r="AE66" s="648"/>
      <c r="AF66" s="648"/>
      <c r="AG66" s="648"/>
      <c r="AH66" s="648"/>
      <c r="AI66" s="648"/>
      <c r="AJ66" s="648"/>
      <c r="AK66" s="648"/>
      <c r="AL66" s="648"/>
      <c r="AM66" s="648"/>
      <c r="AN66" s="648"/>
      <c r="AO66" s="648"/>
      <c r="AP66" s="648"/>
      <c r="AQ66" s="648"/>
      <c r="AR66" s="648"/>
      <c r="AS66" s="648"/>
      <c r="AT66" s="648"/>
      <c r="AU66" s="648"/>
      <c r="AV66" s="648"/>
      <c r="AW66" s="648"/>
      <c r="AX66" s="648"/>
      <c r="AY66" s="648"/>
      <c r="AZ66" s="648"/>
      <c r="BA66" s="648"/>
      <c r="BB66" s="648"/>
      <c r="BC66" s="648"/>
      <c r="BD66" s="648"/>
      <c r="BE66" s="648"/>
      <c r="BF66" s="648"/>
      <c r="BG66" s="648"/>
      <c r="BH66" s="648"/>
      <c r="BI66" s="648"/>
      <c r="BJ66" s="648"/>
      <c r="BK66" s="649"/>
      <c r="BL66" s="765"/>
      <c r="BM66" s="766"/>
      <c r="BN66" s="766"/>
      <c r="BO66" s="766"/>
      <c r="BP66" s="766"/>
      <c r="BQ66" s="766"/>
      <c r="BR66" s="766"/>
      <c r="BS66" s="766"/>
      <c r="BT66" s="766"/>
      <c r="BU66" s="766"/>
      <c r="BV66" s="766"/>
      <c r="BW66" s="766"/>
      <c r="BX66" s="766"/>
      <c r="BY66" s="767"/>
      <c r="BZ66" s="650"/>
      <c r="CA66" s="651"/>
      <c r="CB66" s="651"/>
      <c r="CC66" s="651"/>
      <c r="CD66" s="651"/>
      <c r="CE66" s="651"/>
      <c r="CF66" s="651"/>
      <c r="CG66" s="651"/>
      <c r="CH66" s="651"/>
      <c r="CI66" s="651"/>
      <c r="CJ66" s="651"/>
      <c r="CK66" s="651"/>
      <c r="CL66" s="651"/>
      <c r="CM66" s="652"/>
      <c r="CN66" s="650"/>
      <c r="CO66" s="653"/>
      <c r="CP66" s="653"/>
      <c r="CQ66" s="653"/>
      <c r="CR66" s="653"/>
      <c r="CS66" s="653"/>
      <c r="CT66" s="653"/>
      <c r="CU66" s="653"/>
      <c r="CV66" s="653"/>
      <c r="CW66" s="653"/>
      <c r="CX66" s="653"/>
      <c r="CY66" s="653"/>
      <c r="CZ66" s="653"/>
      <c r="DA66" s="654"/>
      <c r="DB66" s="650"/>
      <c r="DC66" s="653"/>
      <c r="DD66" s="653"/>
      <c r="DE66" s="653"/>
      <c r="DF66" s="653"/>
      <c r="DG66" s="653"/>
      <c r="DH66" s="653"/>
      <c r="DI66" s="653"/>
      <c r="DJ66" s="653"/>
      <c r="DK66" s="653"/>
      <c r="DL66" s="653"/>
      <c r="DM66" s="653"/>
      <c r="DN66" s="653"/>
      <c r="DO66" s="654"/>
      <c r="DP66" s="650"/>
      <c r="DQ66" s="653"/>
      <c r="DR66" s="653"/>
      <c r="DS66" s="653"/>
      <c r="DT66" s="653"/>
      <c r="DU66" s="653"/>
      <c r="DV66" s="653"/>
      <c r="DW66" s="653"/>
      <c r="DX66" s="653"/>
      <c r="DY66" s="653"/>
      <c r="DZ66" s="653"/>
      <c r="EA66" s="653"/>
      <c r="EB66" s="653"/>
      <c r="EC66" s="654"/>
      <c r="ED66" s="650"/>
      <c r="EE66" s="653"/>
      <c r="EF66" s="653"/>
      <c r="EG66" s="653"/>
      <c r="EH66" s="653"/>
      <c r="EI66" s="653"/>
      <c r="EJ66" s="653"/>
      <c r="EK66" s="653"/>
      <c r="EL66" s="653"/>
      <c r="EM66" s="653"/>
      <c r="EN66" s="653"/>
      <c r="EO66" s="653"/>
      <c r="EP66" s="653"/>
      <c r="EQ66" s="655"/>
    </row>
    <row r="67" spans="1:147" x14ac:dyDescent="0.2">
      <c r="A67" s="644" t="s">
        <v>16</v>
      </c>
      <c r="B67" s="645"/>
      <c r="C67" s="645"/>
      <c r="D67" s="645"/>
      <c r="E67" s="645"/>
      <c r="F67" s="645"/>
      <c r="G67" s="646"/>
      <c r="H67" s="647" t="s">
        <v>278</v>
      </c>
      <c r="I67" s="648"/>
      <c r="J67" s="648"/>
      <c r="K67" s="648"/>
      <c r="L67" s="648"/>
      <c r="M67" s="648"/>
      <c r="N67" s="648"/>
      <c r="O67" s="648"/>
      <c r="P67" s="648"/>
      <c r="Q67" s="648"/>
      <c r="R67" s="648"/>
      <c r="S67" s="648"/>
      <c r="T67" s="648"/>
      <c r="U67" s="648"/>
      <c r="V67" s="648"/>
      <c r="W67" s="648"/>
      <c r="X67" s="648"/>
      <c r="Y67" s="648"/>
      <c r="Z67" s="648"/>
      <c r="AA67" s="648"/>
      <c r="AB67" s="648"/>
      <c r="AC67" s="648"/>
      <c r="AD67" s="648"/>
      <c r="AE67" s="648"/>
      <c r="AF67" s="648"/>
      <c r="AG67" s="648"/>
      <c r="AH67" s="648"/>
      <c r="AI67" s="648"/>
      <c r="AJ67" s="648"/>
      <c r="AK67" s="648"/>
      <c r="AL67" s="648"/>
      <c r="AM67" s="648"/>
      <c r="AN67" s="648"/>
      <c r="AO67" s="648"/>
      <c r="AP67" s="648"/>
      <c r="AQ67" s="648"/>
      <c r="AR67" s="648"/>
      <c r="AS67" s="648"/>
      <c r="AT67" s="648"/>
      <c r="AU67" s="648"/>
      <c r="AV67" s="648"/>
      <c r="AW67" s="648"/>
      <c r="AX67" s="648"/>
      <c r="AY67" s="648"/>
      <c r="AZ67" s="648"/>
      <c r="BA67" s="648"/>
      <c r="BB67" s="648"/>
      <c r="BC67" s="648"/>
      <c r="BD67" s="648"/>
      <c r="BE67" s="648"/>
      <c r="BF67" s="648"/>
      <c r="BG67" s="648"/>
      <c r="BH67" s="648"/>
      <c r="BI67" s="648"/>
      <c r="BJ67" s="648"/>
      <c r="BK67" s="649"/>
      <c r="BL67" s="765"/>
      <c r="BM67" s="766"/>
      <c r="BN67" s="766"/>
      <c r="BO67" s="766"/>
      <c r="BP67" s="766"/>
      <c r="BQ67" s="766"/>
      <c r="BR67" s="766"/>
      <c r="BS67" s="766"/>
      <c r="BT67" s="766"/>
      <c r="BU67" s="766"/>
      <c r="BV67" s="766"/>
      <c r="BW67" s="766"/>
      <c r="BX67" s="766"/>
      <c r="BY67" s="767"/>
      <c r="BZ67" s="650"/>
      <c r="CA67" s="651"/>
      <c r="CB67" s="651"/>
      <c r="CC67" s="651"/>
      <c r="CD67" s="651"/>
      <c r="CE67" s="651"/>
      <c r="CF67" s="651"/>
      <c r="CG67" s="651"/>
      <c r="CH67" s="651"/>
      <c r="CI67" s="651"/>
      <c r="CJ67" s="651"/>
      <c r="CK67" s="651"/>
      <c r="CL67" s="651"/>
      <c r="CM67" s="652"/>
      <c r="CN67" s="650"/>
      <c r="CO67" s="653"/>
      <c r="CP67" s="653"/>
      <c r="CQ67" s="653"/>
      <c r="CR67" s="653"/>
      <c r="CS67" s="653"/>
      <c r="CT67" s="653"/>
      <c r="CU67" s="653"/>
      <c r="CV67" s="653"/>
      <c r="CW67" s="653"/>
      <c r="CX67" s="653"/>
      <c r="CY67" s="653"/>
      <c r="CZ67" s="653"/>
      <c r="DA67" s="654"/>
      <c r="DB67" s="650"/>
      <c r="DC67" s="653"/>
      <c r="DD67" s="653"/>
      <c r="DE67" s="653"/>
      <c r="DF67" s="653"/>
      <c r="DG67" s="653"/>
      <c r="DH67" s="653"/>
      <c r="DI67" s="653"/>
      <c r="DJ67" s="653"/>
      <c r="DK67" s="653"/>
      <c r="DL67" s="653"/>
      <c r="DM67" s="653"/>
      <c r="DN67" s="653"/>
      <c r="DO67" s="654"/>
      <c r="DP67" s="650"/>
      <c r="DQ67" s="653"/>
      <c r="DR67" s="653"/>
      <c r="DS67" s="653"/>
      <c r="DT67" s="653"/>
      <c r="DU67" s="653"/>
      <c r="DV67" s="653"/>
      <c r="DW67" s="653"/>
      <c r="DX67" s="653"/>
      <c r="DY67" s="653"/>
      <c r="DZ67" s="653"/>
      <c r="EA67" s="653"/>
      <c r="EB67" s="653"/>
      <c r="EC67" s="654"/>
      <c r="ED67" s="650"/>
      <c r="EE67" s="653"/>
      <c r="EF67" s="653"/>
      <c r="EG67" s="653"/>
      <c r="EH67" s="653"/>
      <c r="EI67" s="653"/>
      <c r="EJ67" s="653"/>
      <c r="EK67" s="653"/>
      <c r="EL67" s="653"/>
      <c r="EM67" s="653"/>
      <c r="EN67" s="653"/>
      <c r="EO67" s="653"/>
      <c r="EP67" s="653"/>
      <c r="EQ67" s="655"/>
    </row>
    <row r="68" spans="1:147" x14ac:dyDescent="0.2">
      <c r="A68" s="644" t="s">
        <v>47</v>
      </c>
      <c r="B68" s="645"/>
      <c r="C68" s="645"/>
      <c r="D68" s="645"/>
      <c r="E68" s="645"/>
      <c r="F68" s="645"/>
      <c r="G68" s="646"/>
      <c r="H68" s="647" t="s">
        <v>267</v>
      </c>
      <c r="I68" s="648"/>
      <c r="J68" s="648"/>
      <c r="K68" s="648"/>
      <c r="L68" s="648"/>
      <c r="M68" s="648"/>
      <c r="N68" s="648"/>
      <c r="O68" s="648"/>
      <c r="P68" s="648"/>
      <c r="Q68" s="648"/>
      <c r="R68" s="648"/>
      <c r="S68" s="648"/>
      <c r="T68" s="648"/>
      <c r="U68" s="648"/>
      <c r="V68" s="648"/>
      <c r="W68" s="648"/>
      <c r="X68" s="648"/>
      <c r="Y68" s="648"/>
      <c r="Z68" s="648"/>
      <c r="AA68" s="648"/>
      <c r="AB68" s="648"/>
      <c r="AC68" s="648"/>
      <c r="AD68" s="648"/>
      <c r="AE68" s="648"/>
      <c r="AF68" s="648"/>
      <c r="AG68" s="648"/>
      <c r="AH68" s="648"/>
      <c r="AI68" s="648"/>
      <c r="AJ68" s="648"/>
      <c r="AK68" s="648"/>
      <c r="AL68" s="648"/>
      <c r="AM68" s="648"/>
      <c r="AN68" s="648"/>
      <c r="AO68" s="648"/>
      <c r="AP68" s="648"/>
      <c r="AQ68" s="648"/>
      <c r="AR68" s="648"/>
      <c r="AS68" s="648"/>
      <c r="AT68" s="648"/>
      <c r="AU68" s="648"/>
      <c r="AV68" s="648"/>
      <c r="AW68" s="648"/>
      <c r="AX68" s="648"/>
      <c r="AY68" s="648"/>
      <c r="AZ68" s="648"/>
      <c r="BA68" s="648"/>
      <c r="BB68" s="648"/>
      <c r="BC68" s="648"/>
      <c r="BD68" s="648"/>
      <c r="BE68" s="648"/>
      <c r="BF68" s="648"/>
      <c r="BG68" s="648"/>
      <c r="BH68" s="648"/>
      <c r="BI68" s="648"/>
      <c r="BJ68" s="648"/>
      <c r="BK68" s="649"/>
      <c r="BL68" s="765"/>
      <c r="BM68" s="766"/>
      <c r="BN68" s="766"/>
      <c r="BO68" s="766"/>
      <c r="BP68" s="766"/>
      <c r="BQ68" s="766"/>
      <c r="BR68" s="766"/>
      <c r="BS68" s="766"/>
      <c r="BT68" s="766"/>
      <c r="BU68" s="766"/>
      <c r="BV68" s="766"/>
      <c r="BW68" s="766"/>
      <c r="BX68" s="766"/>
      <c r="BY68" s="767"/>
      <c r="BZ68" s="650"/>
      <c r="CA68" s="651"/>
      <c r="CB68" s="651"/>
      <c r="CC68" s="651"/>
      <c r="CD68" s="651"/>
      <c r="CE68" s="651"/>
      <c r="CF68" s="651"/>
      <c r="CG68" s="651"/>
      <c r="CH68" s="651"/>
      <c r="CI68" s="651"/>
      <c r="CJ68" s="651"/>
      <c r="CK68" s="651"/>
      <c r="CL68" s="651"/>
      <c r="CM68" s="652"/>
      <c r="CN68" s="650"/>
      <c r="CO68" s="653"/>
      <c r="CP68" s="653"/>
      <c r="CQ68" s="653"/>
      <c r="CR68" s="653"/>
      <c r="CS68" s="653"/>
      <c r="CT68" s="653"/>
      <c r="CU68" s="653"/>
      <c r="CV68" s="653"/>
      <c r="CW68" s="653"/>
      <c r="CX68" s="653"/>
      <c r="CY68" s="653"/>
      <c r="CZ68" s="653"/>
      <c r="DA68" s="654"/>
      <c r="DB68" s="650"/>
      <c r="DC68" s="653"/>
      <c r="DD68" s="653"/>
      <c r="DE68" s="653"/>
      <c r="DF68" s="653"/>
      <c r="DG68" s="653"/>
      <c r="DH68" s="653"/>
      <c r="DI68" s="653"/>
      <c r="DJ68" s="653"/>
      <c r="DK68" s="653"/>
      <c r="DL68" s="653"/>
      <c r="DM68" s="653"/>
      <c r="DN68" s="653"/>
      <c r="DO68" s="654"/>
      <c r="DP68" s="650"/>
      <c r="DQ68" s="653"/>
      <c r="DR68" s="653"/>
      <c r="DS68" s="653"/>
      <c r="DT68" s="653"/>
      <c r="DU68" s="653"/>
      <c r="DV68" s="653"/>
      <c r="DW68" s="653"/>
      <c r="DX68" s="653"/>
      <c r="DY68" s="653"/>
      <c r="DZ68" s="653"/>
      <c r="EA68" s="653"/>
      <c r="EB68" s="653"/>
      <c r="EC68" s="654"/>
      <c r="ED68" s="650"/>
      <c r="EE68" s="653"/>
      <c r="EF68" s="653"/>
      <c r="EG68" s="653"/>
      <c r="EH68" s="653"/>
      <c r="EI68" s="653"/>
      <c r="EJ68" s="653"/>
      <c r="EK68" s="653"/>
      <c r="EL68" s="653"/>
      <c r="EM68" s="653"/>
      <c r="EN68" s="653"/>
      <c r="EO68" s="653"/>
      <c r="EP68" s="653"/>
      <c r="EQ68" s="655"/>
    </row>
    <row r="69" spans="1:147" ht="13.5" thickBot="1" x14ac:dyDescent="0.25">
      <c r="A69" s="670" t="s">
        <v>20</v>
      </c>
      <c r="B69" s="671"/>
      <c r="C69" s="671"/>
      <c r="D69" s="671"/>
      <c r="E69" s="671"/>
      <c r="F69" s="671"/>
      <c r="G69" s="672"/>
      <c r="H69" s="673" t="s">
        <v>277</v>
      </c>
      <c r="I69" s="674"/>
      <c r="J69" s="674"/>
      <c r="K69" s="674"/>
      <c r="L69" s="674"/>
      <c r="M69" s="674"/>
      <c r="N69" s="674"/>
      <c r="O69" s="674"/>
      <c r="P69" s="674"/>
      <c r="Q69" s="674"/>
      <c r="R69" s="674"/>
      <c r="S69" s="674"/>
      <c r="T69" s="674"/>
      <c r="U69" s="674"/>
      <c r="V69" s="674"/>
      <c r="W69" s="674"/>
      <c r="X69" s="674"/>
      <c r="Y69" s="674"/>
      <c r="Z69" s="674"/>
      <c r="AA69" s="674"/>
      <c r="AB69" s="674"/>
      <c r="AC69" s="674"/>
      <c r="AD69" s="674"/>
      <c r="AE69" s="674"/>
      <c r="AF69" s="674"/>
      <c r="AG69" s="674"/>
      <c r="AH69" s="674"/>
      <c r="AI69" s="674"/>
      <c r="AJ69" s="674"/>
      <c r="AK69" s="674"/>
      <c r="AL69" s="674"/>
      <c r="AM69" s="674"/>
      <c r="AN69" s="674"/>
      <c r="AO69" s="674"/>
      <c r="AP69" s="674"/>
      <c r="AQ69" s="674"/>
      <c r="AR69" s="674"/>
      <c r="AS69" s="674"/>
      <c r="AT69" s="674"/>
      <c r="AU69" s="674"/>
      <c r="AV69" s="674"/>
      <c r="AW69" s="674"/>
      <c r="AX69" s="674"/>
      <c r="AY69" s="674"/>
      <c r="AZ69" s="674"/>
      <c r="BA69" s="674"/>
      <c r="BB69" s="674"/>
      <c r="BC69" s="674"/>
      <c r="BD69" s="674"/>
      <c r="BE69" s="674"/>
      <c r="BF69" s="674"/>
      <c r="BG69" s="674"/>
      <c r="BH69" s="674"/>
      <c r="BI69" s="674"/>
      <c r="BJ69" s="674"/>
      <c r="BK69" s="675"/>
      <c r="BL69" s="624"/>
      <c r="BM69" s="641"/>
      <c r="BN69" s="641"/>
      <c r="BO69" s="641"/>
      <c r="BP69" s="641"/>
      <c r="BQ69" s="641"/>
      <c r="BR69" s="641"/>
      <c r="BS69" s="641"/>
      <c r="BT69" s="641"/>
      <c r="BU69" s="641"/>
      <c r="BV69" s="641"/>
      <c r="BW69" s="641"/>
      <c r="BX69" s="641"/>
      <c r="BY69" s="642"/>
      <c r="BZ69" s="663"/>
      <c r="CA69" s="676"/>
      <c r="CB69" s="676"/>
      <c r="CC69" s="676"/>
      <c r="CD69" s="676"/>
      <c r="CE69" s="676"/>
      <c r="CF69" s="676"/>
      <c r="CG69" s="676"/>
      <c r="CH69" s="676"/>
      <c r="CI69" s="676"/>
      <c r="CJ69" s="676"/>
      <c r="CK69" s="676"/>
      <c r="CL69" s="676"/>
      <c r="CM69" s="677"/>
      <c r="CN69" s="663"/>
      <c r="CO69" s="664"/>
      <c r="CP69" s="664"/>
      <c r="CQ69" s="664"/>
      <c r="CR69" s="664"/>
      <c r="CS69" s="664"/>
      <c r="CT69" s="664"/>
      <c r="CU69" s="664"/>
      <c r="CV69" s="664"/>
      <c r="CW69" s="664"/>
      <c r="CX69" s="664"/>
      <c r="CY69" s="664"/>
      <c r="CZ69" s="664"/>
      <c r="DA69" s="665"/>
      <c r="DB69" s="663"/>
      <c r="DC69" s="664"/>
      <c r="DD69" s="664"/>
      <c r="DE69" s="664"/>
      <c r="DF69" s="664"/>
      <c r="DG69" s="664"/>
      <c r="DH69" s="664"/>
      <c r="DI69" s="664"/>
      <c r="DJ69" s="664"/>
      <c r="DK69" s="664"/>
      <c r="DL69" s="664"/>
      <c r="DM69" s="664"/>
      <c r="DN69" s="664"/>
      <c r="DO69" s="665"/>
      <c r="DP69" s="663"/>
      <c r="DQ69" s="664"/>
      <c r="DR69" s="664"/>
      <c r="DS69" s="664"/>
      <c r="DT69" s="664"/>
      <c r="DU69" s="664"/>
      <c r="DV69" s="664"/>
      <c r="DW69" s="664"/>
      <c r="DX69" s="664"/>
      <c r="DY69" s="664"/>
      <c r="DZ69" s="664"/>
      <c r="EA69" s="664"/>
      <c r="EB69" s="664"/>
      <c r="EC69" s="665"/>
      <c r="ED69" s="663"/>
      <c r="EE69" s="664"/>
      <c r="EF69" s="664"/>
      <c r="EG69" s="664"/>
      <c r="EH69" s="664"/>
      <c r="EI69" s="664"/>
      <c r="EJ69" s="664"/>
      <c r="EK69" s="664"/>
      <c r="EL69" s="664"/>
      <c r="EM69" s="664"/>
      <c r="EN69" s="664"/>
      <c r="EO69" s="664"/>
      <c r="EP69" s="664"/>
      <c r="EQ69" s="666"/>
    </row>
    <row r="70" spans="1:147" ht="13.5" thickBot="1" x14ac:dyDescent="0.25">
      <c r="A70" s="720" t="s">
        <v>276</v>
      </c>
      <c r="B70" s="721"/>
      <c r="C70" s="721"/>
      <c r="D70" s="721"/>
      <c r="E70" s="721"/>
      <c r="F70" s="721"/>
      <c r="G70" s="722"/>
      <c r="H70" s="723" t="s">
        <v>275</v>
      </c>
      <c r="I70" s="724"/>
      <c r="J70" s="724"/>
      <c r="K70" s="724"/>
      <c r="L70" s="724"/>
      <c r="M70" s="724"/>
      <c r="N70" s="724"/>
      <c r="O70" s="724"/>
      <c r="P70" s="724"/>
      <c r="Q70" s="724"/>
      <c r="R70" s="724"/>
      <c r="S70" s="724"/>
      <c r="T70" s="724"/>
      <c r="U70" s="724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4"/>
      <c r="AT70" s="724"/>
      <c r="AU70" s="724"/>
      <c r="AV70" s="724"/>
      <c r="AW70" s="724"/>
      <c r="AX70" s="724"/>
      <c r="AY70" s="724"/>
      <c r="AZ70" s="724"/>
      <c r="BA70" s="724"/>
      <c r="BB70" s="724"/>
      <c r="BC70" s="724"/>
      <c r="BD70" s="724"/>
      <c r="BE70" s="724"/>
      <c r="BF70" s="724"/>
      <c r="BG70" s="724"/>
      <c r="BH70" s="724"/>
      <c r="BI70" s="724"/>
      <c r="BJ70" s="724"/>
      <c r="BK70" s="725"/>
      <c r="BL70" s="772"/>
      <c r="BM70" s="773"/>
      <c r="BN70" s="773"/>
      <c r="BO70" s="773"/>
      <c r="BP70" s="773"/>
      <c r="BQ70" s="773"/>
      <c r="BR70" s="773"/>
      <c r="BS70" s="773"/>
      <c r="BT70" s="773"/>
      <c r="BU70" s="773"/>
      <c r="BV70" s="773"/>
      <c r="BW70" s="773"/>
      <c r="BX70" s="773"/>
      <c r="BY70" s="774"/>
      <c r="BZ70" s="768">
        <f>BZ48*0.2</f>
        <v>2.0800000000917863E-5</v>
      </c>
      <c r="CA70" s="769"/>
      <c r="CB70" s="769"/>
      <c r="CC70" s="769"/>
      <c r="CD70" s="769"/>
      <c r="CE70" s="769"/>
      <c r="CF70" s="769"/>
      <c r="CG70" s="769"/>
      <c r="CH70" s="769"/>
      <c r="CI70" s="769"/>
      <c r="CJ70" s="769"/>
      <c r="CK70" s="769"/>
      <c r="CL70" s="769"/>
      <c r="CM70" s="770"/>
      <c r="CN70" s="768">
        <f>CN48*0.2</f>
        <v>-4.7999999999888139E-5</v>
      </c>
      <c r="CO70" s="769"/>
      <c r="CP70" s="769"/>
      <c r="CQ70" s="769"/>
      <c r="CR70" s="769"/>
      <c r="CS70" s="769"/>
      <c r="CT70" s="769"/>
      <c r="CU70" s="769"/>
      <c r="CV70" s="769"/>
      <c r="CW70" s="769"/>
      <c r="CX70" s="769"/>
      <c r="CY70" s="769"/>
      <c r="CZ70" s="769"/>
      <c r="DA70" s="770"/>
      <c r="DB70" s="768">
        <f>DB48*0.2</f>
        <v>-6.5599999999221836E-5</v>
      </c>
      <c r="DC70" s="769"/>
      <c r="DD70" s="769"/>
      <c r="DE70" s="769"/>
      <c r="DF70" s="769"/>
      <c r="DG70" s="769"/>
      <c r="DH70" s="769"/>
      <c r="DI70" s="769"/>
      <c r="DJ70" s="769"/>
      <c r="DK70" s="769"/>
      <c r="DL70" s="769"/>
      <c r="DM70" s="769"/>
      <c r="DN70" s="769"/>
      <c r="DO70" s="770"/>
      <c r="DP70" s="768">
        <f>DP48*0.2</f>
        <v>-1.2800000000652291E-5</v>
      </c>
      <c r="DQ70" s="769"/>
      <c r="DR70" s="769"/>
      <c r="DS70" s="769"/>
      <c r="DT70" s="769"/>
      <c r="DU70" s="769"/>
      <c r="DV70" s="769"/>
      <c r="DW70" s="769"/>
      <c r="DX70" s="769"/>
      <c r="DY70" s="769"/>
      <c r="DZ70" s="769"/>
      <c r="EA70" s="769"/>
      <c r="EB70" s="769"/>
      <c r="EC70" s="770"/>
      <c r="ED70" s="768">
        <f>ED48*0.2</f>
        <v>-1.119999999900756E-5</v>
      </c>
      <c r="EE70" s="769"/>
      <c r="EF70" s="769"/>
      <c r="EG70" s="769"/>
      <c r="EH70" s="769"/>
      <c r="EI70" s="769"/>
      <c r="EJ70" s="769"/>
      <c r="EK70" s="769"/>
      <c r="EL70" s="769"/>
      <c r="EM70" s="769"/>
      <c r="EN70" s="769"/>
      <c r="EO70" s="769"/>
      <c r="EP70" s="769"/>
      <c r="EQ70" s="771"/>
    </row>
    <row r="71" spans="1:147" x14ac:dyDescent="0.2">
      <c r="A71" s="628" t="s">
        <v>274</v>
      </c>
      <c r="B71" s="629"/>
      <c r="C71" s="629"/>
      <c r="D71" s="629"/>
      <c r="E71" s="629"/>
      <c r="F71" s="629"/>
      <c r="G71" s="630"/>
      <c r="H71" s="631" t="s">
        <v>273</v>
      </c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632"/>
      <c r="AL71" s="632"/>
      <c r="AM71" s="632"/>
      <c r="AN71" s="632"/>
      <c r="AO71" s="632"/>
      <c r="AP71" s="632"/>
      <c r="AQ71" s="632"/>
      <c r="AR71" s="632"/>
      <c r="AS71" s="632"/>
      <c r="AT71" s="632"/>
      <c r="AU71" s="632"/>
      <c r="AV71" s="632"/>
      <c r="AW71" s="632"/>
      <c r="AX71" s="632"/>
      <c r="AY71" s="632"/>
      <c r="AZ71" s="632"/>
      <c r="BA71" s="632"/>
      <c r="BB71" s="632"/>
      <c r="BC71" s="632"/>
      <c r="BD71" s="632"/>
      <c r="BE71" s="632"/>
      <c r="BF71" s="632"/>
      <c r="BG71" s="632"/>
      <c r="BH71" s="632"/>
      <c r="BI71" s="632"/>
      <c r="BJ71" s="632"/>
      <c r="BK71" s="633"/>
      <c r="BL71" s="605"/>
      <c r="BM71" s="606"/>
      <c r="BN71" s="606"/>
      <c r="BO71" s="606"/>
      <c r="BP71" s="606"/>
      <c r="BQ71" s="606"/>
      <c r="BR71" s="606"/>
      <c r="BS71" s="606"/>
      <c r="BT71" s="606"/>
      <c r="BU71" s="606"/>
      <c r="BV71" s="606"/>
      <c r="BW71" s="606"/>
      <c r="BX71" s="606"/>
      <c r="BY71" s="607"/>
      <c r="BZ71" s="634"/>
      <c r="CA71" s="635"/>
      <c r="CB71" s="635"/>
      <c r="CC71" s="635"/>
      <c r="CD71" s="635"/>
      <c r="CE71" s="635"/>
      <c r="CF71" s="635"/>
      <c r="CG71" s="635"/>
      <c r="CH71" s="635"/>
      <c r="CI71" s="635"/>
      <c r="CJ71" s="635"/>
      <c r="CK71" s="635"/>
      <c r="CL71" s="635"/>
      <c r="CM71" s="636"/>
      <c r="CN71" s="634"/>
      <c r="CO71" s="738"/>
      <c r="CP71" s="738"/>
      <c r="CQ71" s="738"/>
      <c r="CR71" s="738"/>
      <c r="CS71" s="738"/>
      <c r="CT71" s="738"/>
      <c r="CU71" s="738"/>
      <c r="CV71" s="738"/>
      <c r="CW71" s="738"/>
      <c r="CX71" s="738"/>
      <c r="CY71" s="738"/>
      <c r="CZ71" s="738"/>
      <c r="DA71" s="739"/>
      <c r="DB71" s="634"/>
      <c r="DC71" s="738"/>
      <c r="DD71" s="738"/>
      <c r="DE71" s="738"/>
      <c r="DF71" s="738"/>
      <c r="DG71" s="738"/>
      <c r="DH71" s="738"/>
      <c r="DI71" s="738"/>
      <c r="DJ71" s="738"/>
      <c r="DK71" s="738"/>
      <c r="DL71" s="738"/>
      <c r="DM71" s="738"/>
      <c r="DN71" s="738"/>
      <c r="DO71" s="739"/>
      <c r="DP71" s="634"/>
      <c r="DQ71" s="738"/>
      <c r="DR71" s="738"/>
      <c r="DS71" s="738"/>
      <c r="DT71" s="738"/>
      <c r="DU71" s="738"/>
      <c r="DV71" s="738"/>
      <c r="DW71" s="738"/>
      <c r="DX71" s="738"/>
      <c r="DY71" s="738"/>
      <c r="DZ71" s="738"/>
      <c r="EA71" s="738"/>
      <c r="EB71" s="738"/>
      <c r="EC71" s="739"/>
      <c r="ED71" s="634"/>
      <c r="EE71" s="738"/>
      <c r="EF71" s="738"/>
      <c r="EG71" s="738"/>
      <c r="EH71" s="738"/>
      <c r="EI71" s="738"/>
      <c r="EJ71" s="738"/>
      <c r="EK71" s="738"/>
      <c r="EL71" s="738"/>
      <c r="EM71" s="738"/>
      <c r="EN71" s="738"/>
      <c r="EO71" s="738"/>
      <c r="EP71" s="738"/>
      <c r="EQ71" s="740"/>
    </row>
    <row r="72" spans="1:147" x14ac:dyDescent="0.2">
      <c r="A72" s="644" t="s">
        <v>16</v>
      </c>
      <c r="B72" s="645"/>
      <c r="C72" s="645"/>
      <c r="D72" s="645"/>
      <c r="E72" s="645"/>
      <c r="F72" s="645"/>
      <c r="G72" s="646"/>
      <c r="H72" s="647" t="s">
        <v>272</v>
      </c>
      <c r="I72" s="648"/>
      <c r="J72" s="648"/>
      <c r="K72" s="648"/>
      <c r="L72" s="648"/>
      <c r="M72" s="648"/>
      <c r="N72" s="648"/>
      <c r="O72" s="648"/>
      <c r="P72" s="648"/>
      <c r="Q72" s="648"/>
      <c r="R72" s="648"/>
      <c r="S72" s="648"/>
      <c r="T72" s="648"/>
      <c r="U72" s="648"/>
      <c r="V72" s="648"/>
      <c r="W72" s="648"/>
      <c r="X72" s="648"/>
      <c r="Y72" s="648"/>
      <c r="Z72" s="648"/>
      <c r="AA72" s="648"/>
      <c r="AB72" s="648"/>
      <c r="AC72" s="648"/>
      <c r="AD72" s="648"/>
      <c r="AE72" s="648"/>
      <c r="AF72" s="648"/>
      <c r="AG72" s="648"/>
      <c r="AH72" s="648"/>
      <c r="AI72" s="648"/>
      <c r="AJ72" s="648"/>
      <c r="AK72" s="648"/>
      <c r="AL72" s="648"/>
      <c r="AM72" s="648"/>
      <c r="AN72" s="648"/>
      <c r="AO72" s="648"/>
      <c r="AP72" s="648"/>
      <c r="AQ72" s="648"/>
      <c r="AR72" s="648"/>
      <c r="AS72" s="648"/>
      <c r="AT72" s="648"/>
      <c r="AU72" s="648"/>
      <c r="AV72" s="648"/>
      <c r="AW72" s="648"/>
      <c r="AX72" s="648"/>
      <c r="AY72" s="648"/>
      <c r="AZ72" s="648"/>
      <c r="BA72" s="648"/>
      <c r="BB72" s="648"/>
      <c r="BC72" s="648"/>
      <c r="BD72" s="648"/>
      <c r="BE72" s="648"/>
      <c r="BF72" s="648"/>
      <c r="BG72" s="648"/>
      <c r="BH72" s="648"/>
      <c r="BI72" s="648"/>
      <c r="BJ72" s="648"/>
      <c r="BK72" s="649"/>
      <c r="BL72" s="765"/>
      <c r="BM72" s="766"/>
      <c r="BN72" s="766"/>
      <c r="BO72" s="766"/>
      <c r="BP72" s="766"/>
      <c r="BQ72" s="766"/>
      <c r="BR72" s="766"/>
      <c r="BS72" s="766"/>
      <c r="BT72" s="766"/>
      <c r="BU72" s="766"/>
      <c r="BV72" s="766"/>
      <c r="BW72" s="766"/>
      <c r="BX72" s="766"/>
      <c r="BY72" s="767"/>
      <c r="BZ72" s="650"/>
      <c r="CA72" s="651"/>
      <c r="CB72" s="651"/>
      <c r="CC72" s="651"/>
      <c r="CD72" s="651"/>
      <c r="CE72" s="651"/>
      <c r="CF72" s="651"/>
      <c r="CG72" s="651"/>
      <c r="CH72" s="651"/>
      <c r="CI72" s="651"/>
      <c r="CJ72" s="651"/>
      <c r="CK72" s="651"/>
      <c r="CL72" s="651"/>
      <c r="CM72" s="652"/>
      <c r="CN72" s="650"/>
      <c r="CO72" s="651"/>
      <c r="CP72" s="651"/>
      <c r="CQ72" s="651"/>
      <c r="CR72" s="651"/>
      <c r="CS72" s="651"/>
      <c r="CT72" s="651"/>
      <c r="CU72" s="651"/>
      <c r="CV72" s="651"/>
      <c r="CW72" s="651"/>
      <c r="CX72" s="651"/>
      <c r="CY72" s="651"/>
      <c r="CZ72" s="651"/>
      <c r="DA72" s="652"/>
      <c r="DB72" s="650"/>
      <c r="DC72" s="651"/>
      <c r="DD72" s="651"/>
      <c r="DE72" s="651"/>
      <c r="DF72" s="651"/>
      <c r="DG72" s="651"/>
      <c r="DH72" s="651"/>
      <c r="DI72" s="651"/>
      <c r="DJ72" s="651"/>
      <c r="DK72" s="651"/>
      <c r="DL72" s="651"/>
      <c r="DM72" s="651"/>
      <c r="DN72" s="651"/>
      <c r="DO72" s="652"/>
      <c r="DP72" s="650"/>
      <c r="DQ72" s="651"/>
      <c r="DR72" s="651"/>
      <c r="DS72" s="651"/>
      <c r="DT72" s="651"/>
      <c r="DU72" s="651"/>
      <c r="DV72" s="651"/>
      <c r="DW72" s="651"/>
      <c r="DX72" s="651"/>
      <c r="DY72" s="651"/>
      <c r="DZ72" s="651"/>
      <c r="EA72" s="651"/>
      <c r="EB72" s="651"/>
      <c r="EC72" s="652"/>
      <c r="ED72" s="650"/>
      <c r="EE72" s="651"/>
      <c r="EF72" s="651"/>
      <c r="EG72" s="651"/>
      <c r="EH72" s="651"/>
      <c r="EI72" s="651"/>
      <c r="EJ72" s="651"/>
      <c r="EK72" s="651"/>
      <c r="EL72" s="651"/>
      <c r="EM72" s="651"/>
      <c r="EN72" s="651"/>
      <c r="EO72" s="651"/>
      <c r="EP72" s="651"/>
      <c r="EQ72" s="741"/>
    </row>
    <row r="73" spans="1:147" ht="13.5" thickBot="1" x14ac:dyDescent="0.25">
      <c r="A73" s="670" t="s">
        <v>20</v>
      </c>
      <c r="B73" s="671"/>
      <c r="C73" s="671"/>
      <c r="D73" s="671"/>
      <c r="E73" s="671"/>
      <c r="F73" s="671"/>
      <c r="G73" s="672"/>
      <c r="H73" s="673" t="s">
        <v>271</v>
      </c>
      <c r="I73" s="674"/>
      <c r="J73" s="674"/>
      <c r="K73" s="674"/>
      <c r="L73" s="674"/>
      <c r="M73" s="674"/>
      <c r="N73" s="674"/>
      <c r="O73" s="674"/>
      <c r="P73" s="674"/>
      <c r="Q73" s="674"/>
      <c r="R73" s="674"/>
      <c r="S73" s="674"/>
      <c r="T73" s="674"/>
      <c r="U73" s="674"/>
      <c r="V73" s="674"/>
      <c r="W73" s="674"/>
      <c r="X73" s="674"/>
      <c r="Y73" s="674"/>
      <c r="Z73" s="674"/>
      <c r="AA73" s="674"/>
      <c r="AB73" s="674"/>
      <c r="AC73" s="674"/>
      <c r="AD73" s="674"/>
      <c r="AE73" s="674"/>
      <c r="AF73" s="674"/>
      <c r="AG73" s="674"/>
      <c r="AH73" s="674"/>
      <c r="AI73" s="674"/>
      <c r="AJ73" s="674"/>
      <c r="AK73" s="674"/>
      <c r="AL73" s="674"/>
      <c r="AM73" s="674"/>
      <c r="AN73" s="674"/>
      <c r="AO73" s="674"/>
      <c r="AP73" s="674"/>
      <c r="AQ73" s="674"/>
      <c r="AR73" s="674"/>
      <c r="AS73" s="674"/>
      <c r="AT73" s="674"/>
      <c r="AU73" s="674"/>
      <c r="AV73" s="674"/>
      <c r="AW73" s="674"/>
      <c r="AX73" s="674"/>
      <c r="AY73" s="674"/>
      <c r="AZ73" s="674"/>
      <c r="BA73" s="674"/>
      <c r="BB73" s="674"/>
      <c r="BC73" s="674"/>
      <c r="BD73" s="674"/>
      <c r="BE73" s="674"/>
      <c r="BF73" s="674"/>
      <c r="BG73" s="674"/>
      <c r="BH73" s="674"/>
      <c r="BI73" s="674"/>
      <c r="BJ73" s="674"/>
      <c r="BK73" s="675"/>
      <c r="BL73" s="624"/>
      <c r="BM73" s="641"/>
      <c r="BN73" s="641"/>
      <c r="BO73" s="641"/>
      <c r="BP73" s="641"/>
      <c r="BQ73" s="641"/>
      <c r="BR73" s="641"/>
      <c r="BS73" s="641"/>
      <c r="BT73" s="641"/>
      <c r="BU73" s="641"/>
      <c r="BV73" s="641"/>
      <c r="BW73" s="641"/>
      <c r="BX73" s="641"/>
      <c r="BY73" s="642"/>
      <c r="BZ73" s="663"/>
      <c r="CA73" s="676"/>
      <c r="CB73" s="676"/>
      <c r="CC73" s="676"/>
      <c r="CD73" s="676"/>
      <c r="CE73" s="676"/>
      <c r="CF73" s="676"/>
      <c r="CG73" s="676"/>
      <c r="CH73" s="676"/>
      <c r="CI73" s="676"/>
      <c r="CJ73" s="676"/>
      <c r="CK73" s="676"/>
      <c r="CL73" s="676"/>
      <c r="CM73" s="677"/>
      <c r="CN73" s="663"/>
      <c r="CO73" s="664"/>
      <c r="CP73" s="664"/>
      <c r="CQ73" s="664"/>
      <c r="CR73" s="664"/>
      <c r="CS73" s="664"/>
      <c r="CT73" s="664"/>
      <c r="CU73" s="664"/>
      <c r="CV73" s="664"/>
      <c r="CW73" s="664"/>
      <c r="CX73" s="664"/>
      <c r="CY73" s="664"/>
      <c r="CZ73" s="664"/>
      <c r="DA73" s="665"/>
      <c r="DB73" s="663"/>
      <c r="DC73" s="664"/>
      <c r="DD73" s="664"/>
      <c r="DE73" s="664"/>
      <c r="DF73" s="664"/>
      <c r="DG73" s="664"/>
      <c r="DH73" s="664"/>
      <c r="DI73" s="664"/>
      <c r="DJ73" s="664"/>
      <c r="DK73" s="664"/>
      <c r="DL73" s="664"/>
      <c r="DM73" s="664"/>
      <c r="DN73" s="664"/>
      <c r="DO73" s="665"/>
      <c r="DP73" s="663"/>
      <c r="DQ73" s="664"/>
      <c r="DR73" s="664"/>
      <c r="DS73" s="664"/>
      <c r="DT73" s="664"/>
      <c r="DU73" s="664"/>
      <c r="DV73" s="664"/>
      <c r="DW73" s="664"/>
      <c r="DX73" s="664"/>
      <c r="DY73" s="664"/>
      <c r="DZ73" s="664"/>
      <c r="EA73" s="664"/>
      <c r="EB73" s="664"/>
      <c r="EC73" s="665"/>
      <c r="ED73" s="663"/>
      <c r="EE73" s="664"/>
      <c r="EF73" s="664"/>
      <c r="EG73" s="664"/>
      <c r="EH73" s="664"/>
      <c r="EI73" s="664"/>
      <c r="EJ73" s="664"/>
      <c r="EK73" s="664"/>
      <c r="EL73" s="664"/>
      <c r="EM73" s="664"/>
      <c r="EN73" s="664"/>
      <c r="EO73" s="664"/>
      <c r="EP73" s="664"/>
      <c r="EQ73" s="666"/>
    </row>
    <row r="74" spans="1:147" ht="13.5" thickBot="1" x14ac:dyDescent="0.25">
      <c r="A74" s="720" t="s">
        <v>270</v>
      </c>
      <c r="B74" s="721"/>
      <c r="C74" s="721"/>
      <c r="D74" s="721"/>
      <c r="E74" s="721"/>
      <c r="F74" s="721"/>
      <c r="G74" s="722"/>
      <c r="H74" s="723" t="s">
        <v>269</v>
      </c>
      <c r="I74" s="724"/>
      <c r="J74" s="724"/>
      <c r="K74" s="724"/>
      <c r="L74" s="724"/>
      <c r="M74" s="724"/>
      <c r="N74" s="724"/>
      <c r="O74" s="724"/>
      <c r="P74" s="724"/>
      <c r="Q74" s="724"/>
      <c r="R74" s="724"/>
      <c r="S74" s="724"/>
      <c r="T74" s="724"/>
      <c r="U74" s="724"/>
      <c r="V74" s="724"/>
      <c r="W74" s="724"/>
      <c r="X74" s="724"/>
      <c r="Y74" s="724"/>
      <c r="Z74" s="724"/>
      <c r="AA74" s="724"/>
      <c r="AB74" s="724"/>
      <c r="AC74" s="724"/>
      <c r="AD74" s="724"/>
      <c r="AE74" s="724"/>
      <c r="AF74" s="724"/>
      <c r="AG74" s="724"/>
      <c r="AH74" s="724"/>
      <c r="AI74" s="724"/>
      <c r="AJ74" s="724"/>
      <c r="AK74" s="724"/>
      <c r="AL74" s="724"/>
      <c r="AM74" s="724"/>
      <c r="AN74" s="724"/>
      <c r="AO74" s="724"/>
      <c r="AP74" s="724"/>
      <c r="AQ74" s="724"/>
      <c r="AR74" s="724"/>
      <c r="AS74" s="724"/>
      <c r="AT74" s="724"/>
      <c r="AU74" s="724"/>
      <c r="AV74" s="724"/>
      <c r="AW74" s="724"/>
      <c r="AX74" s="724"/>
      <c r="AY74" s="724"/>
      <c r="AZ74" s="724"/>
      <c r="BA74" s="724"/>
      <c r="BB74" s="724"/>
      <c r="BC74" s="724"/>
      <c r="BD74" s="724"/>
      <c r="BE74" s="724"/>
      <c r="BF74" s="724"/>
      <c r="BG74" s="724"/>
      <c r="BH74" s="724"/>
      <c r="BI74" s="724"/>
      <c r="BJ74" s="724"/>
      <c r="BK74" s="725"/>
      <c r="BL74" s="778"/>
      <c r="BM74" s="779"/>
      <c r="BN74" s="779"/>
      <c r="BO74" s="779"/>
      <c r="BP74" s="779"/>
      <c r="BQ74" s="779"/>
      <c r="BR74" s="779"/>
      <c r="BS74" s="779"/>
      <c r="BT74" s="779"/>
      <c r="BU74" s="779"/>
      <c r="BV74" s="779"/>
      <c r="BW74" s="779"/>
      <c r="BX74" s="779"/>
      <c r="BY74" s="780"/>
      <c r="BZ74" s="768"/>
      <c r="CA74" s="769"/>
      <c r="CB74" s="769"/>
      <c r="CC74" s="769"/>
      <c r="CD74" s="769"/>
      <c r="CE74" s="769"/>
      <c r="CF74" s="769"/>
      <c r="CG74" s="769"/>
      <c r="CH74" s="769"/>
      <c r="CI74" s="769"/>
      <c r="CJ74" s="769"/>
      <c r="CK74" s="769"/>
      <c r="CL74" s="769"/>
      <c r="CM74" s="770"/>
      <c r="CN74" s="768"/>
      <c r="CO74" s="775"/>
      <c r="CP74" s="775"/>
      <c r="CQ74" s="775"/>
      <c r="CR74" s="775"/>
      <c r="CS74" s="775"/>
      <c r="CT74" s="775"/>
      <c r="CU74" s="775"/>
      <c r="CV74" s="775"/>
      <c r="CW74" s="775"/>
      <c r="CX74" s="775"/>
      <c r="CY74" s="775"/>
      <c r="CZ74" s="775"/>
      <c r="DA74" s="776"/>
      <c r="DB74" s="768"/>
      <c r="DC74" s="775"/>
      <c r="DD74" s="775"/>
      <c r="DE74" s="775"/>
      <c r="DF74" s="775"/>
      <c r="DG74" s="775"/>
      <c r="DH74" s="775"/>
      <c r="DI74" s="775"/>
      <c r="DJ74" s="775"/>
      <c r="DK74" s="775"/>
      <c r="DL74" s="775"/>
      <c r="DM74" s="775"/>
      <c r="DN74" s="775"/>
      <c r="DO74" s="776"/>
      <c r="DP74" s="768"/>
      <c r="DQ74" s="775"/>
      <c r="DR74" s="775"/>
      <c r="DS74" s="775"/>
      <c r="DT74" s="775"/>
      <c r="DU74" s="775"/>
      <c r="DV74" s="775"/>
      <c r="DW74" s="775"/>
      <c r="DX74" s="775"/>
      <c r="DY74" s="775"/>
      <c r="DZ74" s="775"/>
      <c r="EA74" s="775"/>
      <c r="EB74" s="775"/>
      <c r="EC74" s="776"/>
      <c r="ED74" s="768"/>
      <c r="EE74" s="775"/>
      <c r="EF74" s="775"/>
      <c r="EG74" s="775"/>
      <c r="EH74" s="775"/>
      <c r="EI74" s="775"/>
      <c r="EJ74" s="775"/>
      <c r="EK74" s="775"/>
      <c r="EL74" s="775"/>
      <c r="EM74" s="775"/>
      <c r="EN74" s="775"/>
      <c r="EO74" s="775"/>
      <c r="EP74" s="775"/>
      <c r="EQ74" s="777"/>
    </row>
    <row r="75" spans="1:147" x14ac:dyDescent="0.2">
      <c r="A75" s="628" t="s">
        <v>266</v>
      </c>
      <c r="B75" s="629"/>
      <c r="C75" s="629"/>
      <c r="D75" s="629"/>
      <c r="E75" s="629"/>
      <c r="F75" s="629"/>
      <c r="G75" s="630"/>
      <c r="H75" s="631" t="s">
        <v>268</v>
      </c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632"/>
      <c r="AA75" s="632"/>
      <c r="AB75" s="632"/>
      <c r="AC75" s="632"/>
      <c r="AD75" s="632"/>
      <c r="AE75" s="632"/>
      <c r="AF75" s="632"/>
      <c r="AG75" s="632"/>
      <c r="AH75" s="632"/>
      <c r="AI75" s="632"/>
      <c r="AJ75" s="632"/>
      <c r="AK75" s="632"/>
      <c r="AL75" s="632"/>
      <c r="AM75" s="632"/>
      <c r="AN75" s="632"/>
      <c r="AO75" s="632"/>
      <c r="AP75" s="632"/>
      <c r="AQ75" s="632"/>
      <c r="AR75" s="632"/>
      <c r="AS75" s="632"/>
      <c r="AT75" s="632"/>
      <c r="AU75" s="632"/>
      <c r="AV75" s="632"/>
      <c r="AW75" s="632"/>
      <c r="AX75" s="632"/>
      <c r="AY75" s="632"/>
      <c r="AZ75" s="632"/>
      <c r="BA75" s="632"/>
      <c r="BB75" s="632"/>
      <c r="BC75" s="632"/>
      <c r="BD75" s="632"/>
      <c r="BE75" s="632"/>
      <c r="BF75" s="632"/>
      <c r="BG75" s="632"/>
      <c r="BH75" s="632"/>
      <c r="BI75" s="632"/>
      <c r="BJ75" s="632"/>
      <c r="BK75" s="633"/>
      <c r="BL75" s="605"/>
      <c r="BM75" s="606"/>
      <c r="BN75" s="606"/>
      <c r="BO75" s="606"/>
      <c r="BP75" s="606"/>
      <c r="BQ75" s="606"/>
      <c r="BR75" s="606"/>
      <c r="BS75" s="606"/>
      <c r="BT75" s="606"/>
      <c r="BU75" s="606"/>
      <c r="BV75" s="606"/>
      <c r="BW75" s="606"/>
      <c r="BX75" s="606"/>
      <c r="BY75" s="607"/>
      <c r="BZ75" s="634"/>
      <c r="CA75" s="635"/>
      <c r="CB75" s="635"/>
      <c r="CC75" s="635"/>
      <c r="CD75" s="635"/>
      <c r="CE75" s="635"/>
      <c r="CF75" s="635"/>
      <c r="CG75" s="635"/>
      <c r="CH75" s="635"/>
      <c r="CI75" s="635"/>
      <c r="CJ75" s="635"/>
      <c r="CK75" s="635"/>
      <c r="CL75" s="635"/>
      <c r="CM75" s="636"/>
      <c r="CN75" s="634"/>
      <c r="CO75" s="738"/>
      <c r="CP75" s="738"/>
      <c r="CQ75" s="738"/>
      <c r="CR75" s="738"/>
      <c r="CS75" s="738"/>
      <c r="CT75" s="738"/>
      <c r="CU75" s="738"/>
      <c r="CV75" s="738"/>
      <c r="CW75" s="738"/>
      <c r="CX75" s="738"/>
      <c r="CY75" s="738"/>
      <c r="CZ75" s="738"/>
      <c r="DA75" s="739"/>
      <c r="DB75" s="634"/>
      <c r="DC75" s="738"/>
      <c r="DD75" s="738"/>
      <c r="DE75" s="738"/>
      <c r="DF75" s="738"/>
      <c r="DG75" s="738"/>
      <c r="DH75" s="738"/>
      <c r="DI75" s="738"/>
      <c r="DJ75" s="738"/>
      <c r="DK75" s="738"/>
      <c r="DL75" s="738"/>
      <c r="DM75" s="738"/>
      <c r="DN75" s="738"/>
      <c r="DO75" s="739"/>
      <c r="DP75" s="634"/>
      <c r="DQ75" s="738"/>
      <c r="DR75" s="738"/>
      <c r="DS75" s="738"/>
      <c r="DT75" s="738"/>
      <c r="DU75" s="738"/>
      <c r="DV75" s="738"/>
      <c r="DW75" s="738"/>
      <c r="DX75" s="738"/>
      <c r="DY75" s="738"/>
      <c r="DZ75" s="738"/>
      <c r="EA75" s="738"/>
      <c r="EB75" s="738"/>
      <c r="EC75" s="739"/>
      <c r="ED75" s="634"/>
      <c r="EE75" s="738"/>
      <c r="EF75" s="738"/>
      <c r="EG75" s="738"/>
      <c r="EH75" s="738"/>
      <c r="EI75" s="738"/>
      <c r="EJ75" s="738"/>
      <c r="EK75" s="738"/>
      <c r="EL75" s="738"/>
      <c r="EM75" s="738"/>
      <c r="EN75" s="738"/>
      <c r="EO75" s="738"/>
      <c r="EP75" s="738"/>
      <c r="EQ75" s="740"/>
    </row>
    <row r="76" spans="1:147" ht="13.5" thickBot="1" x14ac:dyDescent="0.25">
      <c r="A76" s="670"/>
      <c r="B76" s="671"/>
      <c r="C76" s="671"/>
      <c r="D76" s="671"/>
      <c r="E76" s="671"/>
      <c r="F76" s="671"/>
      <c r="G76" s="672"/>
      <c r="H76" s="673" t="s">
        <v>267</v>
      </c>
      <c r="I76" s="674"/>
      <c r="J76" s="674"/>
      <c r="K76" s="674"/>
      <c r="L76" s="674"/>
      <c r="M76" s="674"/>
      <c r="N76" s="674"/>
      <c r="O76" s="674"/>
      <c r="P76" s="674"/>
      <c r="Q76" s="674"/>
      <c r="R76" s="674"/>
      <c r="S76" s="674"/>
      <c r="T76" s="674"/>
      <c r="U76" s="674"/>
      <c r="V76" s="674"/>
      <c r="W76" s="674"/>
      <c r="X76" s="674"/>
      <c r="Y76" s="674"/>
      <c r="Z76" s="674"/>
      <c r="AA76" s="674"/>
      <c r="AB76" s="674"/>
      <c r="AC76" s="674"/>
      <c r="AD76" s="674"/>
      <c r="AE76" s="674"/>
      <c r="AF76" s="674"/>
      <c r="AG76" s="674"/>
      <c r="AH76" s="674"/>
      <c r="AI76" s="674"/>
      <c r="AJ76" s="674"/>
      <c r="AK76" s="674"/>
      <c r="AL76" s="674"/>
      <c r="AM76" s="674"/>
      <c r="AN76" s="674"/>
      <c r="AO76" s="674"/>
      <c r="AP76" s="674"/>
      <c r="AQ76" s="674"/>
      <c r="AR76" s="674"/>
      <c r="AS76" s="674"/>
      <c r="AT76" s="674"/>
      <c r="AU76" s="674"/>
      <c r="AV76" s="674"/>
      <c r="AW76" s="674"/>
      <c r="AX76" s="674"/>
      <c r="AY76" s="674"/>
      <c r="AZ76" s="674"/>
      <c r="BA76" s="674"/>
      <c r="BB76" s="674"/>
      <c r="BC76" s="674"/>
      <c r="BD76" s="674"/>
      <c r="BE76" s="674"/>
      <c r="BF76" s="674"/>
      <c r="BG76" s="674"/>
      <c r="BH76" s="674"/>
      <c r="BI76" s="674"/>
      <c r="BJ76" s="674"/>
      <c r="BK76" s="675"/>
      <c r="BL76" s="624"/>
      <c r="BM76" s="641"/>
      <c r="BN76" s="641"/>
      <c r="BO76" s="641"/>
      <c r="BP76" s="641"/>
      <c r="BQ76" s="641"/>
      <c r="BR76" s="641"/>
      <c r="BS76" s="641"/>
      <c r="BT76" s="641"/>
      <c r="BU76" s="641"/>
      <c r="BV76" s="641"/>
      <c r="BW76" s="641"/>
      <c r="BX76" s="641"/>
      <c r="BY76" s="642"/>
      <c r="BZ76" s="663"/>
      <c r="CA76" s="676"/>
      <c r="CB76" s="676"/>
      <c r="CC76" s="676"/>
      <c r="CD76" s="676"/>
      <c r="CE76" s="676"/>
      <c r="CF76" s="676"/>
      <c r="CG76" s="676"/>
      <c r="CH76" s="676"/>
      <c r="CI76" s="676"/>
      <c r="CJ76" s="676"/>
      <c r="CK76" s="676"/>
      <c r="CL76" s="676"/>
      <c r="CM76" s="677"/>
      <c r="CN76" s="663"/>
      <c r="CO76" s="664"/>
      <c r="CP76" s="664"/>
      <c r="CQ76" s="664"/>
      <c r="CR76" s="664"/>
      <c r="CS76" s="664"/>
      <c r="CT76" s="664"/>
      <c r="CU76" s="664"/>
      <c r="CV76" s="664"/>
      <c r="CW76" s="664"/>
      <c r="CX76" s="664"/>
      <c r="CY76" s="664"/>
      <c r="CZ76" s="664"/>
      <c r="DA76" s="665"/>
      <c r="DB76" s="663"/>
      <c r="DC76" s="664"/>
      <c r="DD76" s="664"/>
      <c r="DE76" s="664"/>
      <c r="DF76" s="664"/>
      <c r="DG76" s="664"/>
      <c r="DH76" s="664"/>
      <c r="DI76" s="664"/>
      <c r="DJ76" s="664"/>
      <c r="DK76" s="664"/>
      <c r="DL76" s="664"/>
      <c r="DM76" s="664"/>
      <c r="DN76" s="664"/>
      <c r="DO76" s="665"/>
      <c r="DP76" s="663"/>
      <c r="DQ76" s="664"/>
      <c r="DR76" s="664"/>
      <c r="DS76" s="664"/>
      <c r="DT76" s="664"/>
      <c r="DU76" s="664"/>
      <c r="DV76" s="664"/>
      <c r="DW76" s="664"/>
      <c r="DX76" s="664"/>
      <c r="DY76" s="664"/>
      <c r="DZ76" s="664"/>
      <c r="EA76" s="664"/>
      <c r="EB76" s="664"/>
      <c r="EC76" s="665"/>
      <c r="ED76" s="663"/>
      <c r="EE76" s="664"/>
      <c r="EF76" s="664"/>
      <c r="EG76" s="664"/>
      <c r="EH76" s="664"/>
      <c r="EI76" s="664"/>
      <c r="EJ76" s="664"/>
      <c r="EK76" s="664"/>
      <c r="EL76" s="664"/>
      <c r="EM76" s="664"/>
      <c r="EN76" s="664"/>
      <c r="EO76" s="664"/>
      <c r="EP76" s="664"/>
      <c r="EQ76" s="666"/>
    </row>
    <row r="77" spans="1:147" ht="38.25" customHeight="1" thickBot="1" x14ac:dyDescent="0.25">
      <c r="A77" s="720" t="s">
        <v>266</v>
      </c>
      <c r="B77" s="721"/>
      <c r="C77" s="721"/>
      <c r="D77" s="721"/>
      <c r="E77" s="721"/>
      <c r="F77" s="721"/>
      <c r="G77" s="722"/>
      <c r="H77" s="781" t="s">
        <v>265</v>
      </c>
      <c r="I77" s="782"/>
      <c r="J77" s="782"/>
      <c r="K77" s="782"/>
      <c r="L77" s="782"/>
      <c r="M77" s="782"/>
      <c r="N77" s="782"/>
      <c r="O77" s="782"/>
      <c r="P77" s="782"/>
      <c r="Q77" s="782"/>
      <c r="R77" s="782"/>
      <c r="S77" s="782"/>
      <c r="T77" s="782"/>
      <c r="U77" s="782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  <c r="AJ77" s="782"/>
      <c r="AK77" s="782"/>
      <c r="AL77" s="782"/>
      <c r="AM77" s="782"/>
      <c r="AN77" s="782"/>
      <c r="AO77" s="782"/>
      <c r="AP77" s="782"/>
      <c r="AQ77" s="782"/>
      <c r="AR77" s="782"/>
      <c r="AS77" s="782"/>
      <c r="AT77" s="782"/>
      <c r="AU77" s="782"/>
      <c r="AV77" s="782"/>
      <c r="AW77" s="782"/>
      <c r="AX77" s="782"/>
      <c r="AY77" s="782"/>
      <c r="AZ77" s="782"/>
      <c r="BA77" s="782"/>
      <c r="BB77" s="782"/>
      <c r="BC77" s="782"/>
      <c r="BD77" s="782"/>
      <c r="BE77" s="782"/>
      <c r="BF77" s="782"/>
      <c r="BG77" s="782"/>
      <c r="BH77" s="782"/>
      <c r="BI77" s="782"/>
      <c r="BJ77" s="782"/>
      <c r="BK77" s="783"/>
      <c r="BL77" s="768">
        <f>BL15+BL36+BL54+BL57+BL60+BL70+BL73+BL74</f>
        <v>0</v>
      </c>
      <c r="BM77" s="779"/>
      <c r="BN77" s="779"/>
      <c r="BO77" s="779"/>
      <c r="BP77" s="779"/>
      <c r="BQ77" s="779"/>
      <c r="BR77" s="779"/>
      <c r="BS77" s="779"/>
      <c r="BT77" s="779"/>
      <c r="BU77" s="779"/>
      <c r="BV77" s="779"/>
      <c r="BW77" s="779"/>
      <c r="BX77" s="779"/>
      <c r="BY77" s="780"/>
      <c r="BZ77" s="716">
        <f>BZ15+BZ36+BZ54+BZ57+BZ60+BZ70+BZ73+BZ74</f>
        <v>36.788760799999999</v>
      </c>
      <c r="CA77" s="717"/>
      <c r="CB77" s="717"/>
      <c r="CC77" s="717"/>
      <c r="CD77" s="717"/>
      <c r="CE77" s="717"/>
      <c r="CF77" s="717"/>
      <c r="CG77" s="717"/>
      <c r="CH77" s="717"/>
      <c r="CI77" s="717"/>
      <c r="CJ77" s="717"/>
      <c r="CK77" s="717"/>
      <c r="CL77" s="717"/>
      <c r="CM77" s="718"/>
      <c r="CN77" s="716">
        <f>CN15+CN36+CN54+CN57+CN60+CN70+CN73+CN74</f>
        <v>31.974222000000001</v>
      </c>
      <c r="CO77" s="717"/>
      <c r="CP77" s="717"/>
      <c r="CQ77" s="717"/>
      <c r="CR77" s="717"/>
      <c r="CS77" s="717"/>
      <c r="CT77" s="717"/>
      <c r="CU77" s="717"/>
      <c r="CV77" s="717"/>
      <c r="CW77" s="717"/>
      <c r="CX77" s="717"/>
      <c r="CY77" s="717"/>
      <c r="CZ77" s="717"/>
      <c r="DA77" s="718"/>
      <c r="DB77" s="716">
        <f>DB15+DB36+DB54+DB57+DB60+DB70+DB73+DB74</f>
        <v>32.884564400000002</v>
      </c>
      <c r="DC77" s="717"/>
      <c r="DD77" s="717"/>
      <c r="DE77" s="717"/>
      <c r="DF77" s="717"/>
      <c r="DG77" s="717"/>
      <c r="DH77" s="717"/>
      <c r="DI77" s="717"/>
      <c r="DJ77" s="717"/>
      <c r="DK77" s="717"/>
      <c r="DL77" s="717"/>
      <c r="DM77" s="717"/>
      <c r="DN77" s="717"/>
      <c r="DO77" s="718"/>
      <c r="DP77" s="716">
        <f>DP15+DP36+DP54+DP57+DP60+DP70+DP73+DP74</f>
        <v>33.822127199999997</v>
      </c>
      <c r="DQ77" s="717"/>
      <c r="DR77" s="717"/>
      <c r="DS77" s="717"/>
      <c r="DT77" s="717"/>
      <c r="DU77" s="717"/>
      <c r="DV77" s="717"/>
      <c r="DW77" s="717"/>
      <c r="DX77" s="717"/>
      <c r="DY77" s="717"/>
      <c r="DZ77" s="717"/>
      <c r="EA77" s="717"/>
      <c r="EB77" s="717"/>
      <c r="EC77" s="718"/>
      <c r="ED77" s="716">
        <f>ED15+ED36+ED54+ED57+ED60+ED70+ED73+ED74</f>
        <v>34.787598800000005</v>
      </c>
      <c r="EE77" s="717"/>
      <c r="EF77" s="717"/>
      <c r="EG77" s="717"/>
      <c r="EH77" s="717"/>
      <c r="EI77" s="717"/>
      <c r="EJ77" s="717"/>
      <c r="EK77" s="717"/>
      <c r="EL77" s="717"/>
      <c r="EM77" s="717"/>
      <c r="EN77" s="717"/>
      <c r="EO77" s="717"/>
      <c r="EP77" s="717"/>
      <c r="EQ77" s="719"/>
    </row>
    <row r="78" spans="1:147" ht="38.25" customHeight="1" x14ac:dyDescent="0.2">
      <c r="A78" s="628" t="s">
        <v>264</v>
      </c>
      <c r="B78" s="629"/>
      <c r="C78" s="629"/>
      <c r="D78" s="629"/>
      <c r="E78" s="629"/>
      <c r="F78" s="629"/>
      <c r="G78" s="630"/>
      <c r="H78" s="796" t="s">
        <v>263</v>
      </c>
      <c r="I78" s="797"/>
      <c r="J78" s="797"/>
      <c r="K78" s="797"/>
      <c r="L78" s="797"/>
      <c r="M78" s="797"/>
      <c r="N78" s="797"/>
      <c r="O78" s="797"/>
      <c r="P78" s="797"/>
      <c r="Q78" s="797"/>
      <c r="R78" s="797"/>
      <c r="S78" s="797"/>
      <c r="T78" s="797"/>
      <c r="U78" s="797"/>
      <c r="V78" s="797"/>
      <c r="W78" s="797"/>
      <c r="X78" s="797"/>
      <c r="Y78" s="797"/>
      <c r="Z78" s="797"/>
      <c r="AA78" s="797"/>
      <c r="AB78" s="797"/>
      <c r="AC78" s="797"/>
      <c r="AD78" s="797"/>
      <c r="AE78" s="797"/>
      <c r="AF78" s="797"/>
      <c r="AG78" s="797"/>
      <c r="AH78" s="797"/>
      <c r="AI78" s="797"/>
      <c r="AJ78" s="797"/>
      <c r="AK78" s="797"/>
      <c r="AL78" s="797"/>
      <c r="AM78" s="797"/>
      <c r="AN78" s="797"/>
      <c r="AO78" s="797"/>
      <c r="AP78" s="797"/>
      <c r="AQ78" s="797"/>
      <c r="AR78" s="797"/>
      <c r="AS78" s="797"/>
      <c r="AT78" s="797"/>
      <c r="AU78" s="797"/>
      <c r="AV78" s="797"/>
      <c r="AW78" s="797"/>
      <c r="AX78" s="797"/>
      <c r="AY78" s="797"/>
      <c r="AZ78" s="797"/>
      <c r="BA78" s="797"/>
      <c r="BB78" s="797"/>
      <c r="BC78" s="797"/>
      <c r="BD78" s="797"/>
      <c r="BE78" s="797"/>
      <c r="BF78" s="797"/>
      <c r="BG78" s="797"/>
      <c r="BH78" s="797"/>
      <c r="BI78" s="797"/>
      <c r="BJ78" s="797"/>
      <c r="BK78" s="798"/>
      <c r="BL78" s="605">
        <f>BL19-BL26+BL40+BL44+BL46+BL53+BL58+BL65+BL72+BL75</f>
        <v>0</v>
      </c>
      <c r="BM78" s="606"/>
      <c r="BN78" s="606"/>
      <c r="BO78" s="606"/>
      <c r="BP78" s="606"/>
      <c r="BQ78" s="606"/>
      <c r="BR78" s="606"/>
      <c r="BS78" s="606"/>
      <c r="BT78" s="606"/>
      <c r="BU78" s="606"/>
      <c r="BV78" s="606"/>
      <c r="BW78" s="606"/>
      <c r="BX78" s="606"/>
      <c r="BY78" s="607"/>
      <c r="BZ78" s="637">
        <f>BZ19-BZ26+BZ40+BZ44+BZ46+BZ53+BZ58+BZ65+BZ72+BZ75</f>
        <v>36.506979999999999</v>
      </c>
      <c r="CA78" s="638"/>
      <c r="CB78" s="638"/>
      <c r="CC78" s="638"/>
      <c r="CD78" s="638"/>
      <c r="CE78" s="638"/>
      <c r="CF78" s="638"/>
      <c r="CG78" s="638"/>
      <c r="CH78" s="638"/>
      <c r="CI78" s="638"/>
      <c r="CJ78" s="638"/>
      <c r="CK78" s="638"/>
      <c r="CL78" s="638"/>
      <c r="CM78" s="639"/>
      <c r="CN78" s="637">
        <f>CN19-CN26+CN40+CN44+CN46+CN53+CN58+CN65+CN72+CN75</f>
        <v>31.692510000000002</v>
      </c>
      <c r="CO78" s="638"/>
      <c r="CP78" s="638"/>
      <c r="CQ78" s="638"/>
      <c r="CR78" s="638"/>
      <c r="CS78" s="638"/>
      <c r="CT78" s="638"/>
      <c r="CU78" s="638"/>
      <c r="CV78" s="638"/>
      <c r="CW78" s="638"/>
      <c r="CX78" s="638"/>
      <c r="CY78" s="638"/>
      <c r="CZ78" s="638"/>
      <c r="DA78" s="639"/>
      <c r="DB78" s="637">
        <f>DB19-DB26+DB40+DB44+DB46+DB53+DB58+DB65+DB72+DB75</f>
        <v>32.602870000000003</v>
      </c>
      <c r="DC78" s="638"/>
      <c r="DD78" s="638"/>
      <c r="DE78" s="638"/>
      <c r="DF78" s="638"/>
      <c r="DG78" s="638"/>
      <c r="DH78" s="638"/>
      <c r="DI78" s="638"/>
      <c r="DJ78" s="638"/>
      <c r="DK78" s="638"/>
      <c r="DL78" s="638"/>
      <c r="DM78" s="638"/>
      <c r="DN78" s="638"/>
      <c r="DO78" s="639"/>
      <c r="DP78" s="637">
        <f>DP19-DP26+DP40+DP44+DP46+DP53+DP58+DP65+DP72+DP75</f>
        <v>33.540379999999999</v>
      </c>
      <c r="DQ78" s="638"/>
      <c r="DR78" s="638"/>
      <c r="DS78" s="638"/>
      <c r="DT78" s="638"/>
      <c r="DU78" s="638"/>
      <c r="DV78" s="638"/>
      <c r="DW78" s="638"/>
      <c r="DX78" s="638"/>
      <c r="DY78" s="638"/>
      <c r="DZ78" s="638"/>
      <c r="EA78" s="638"/>
      <c r="EB78" s="638"/>
      <c r="EC78" s="639"/>
      <c r="ED78" s="637">
        <f>ED19-ED26+ED40+ED44+ED46+ED53+ED58+ED65+ED72+ED75</f>
        <v>34.505850000000002</v>
      </c>
      <c r="EE78" s="638"/>
      <c r="EF78" s="638"/>
      <c r="EG78" s="638"/>
      <c r="EH78" s="638"/>
      <c r="EI78" s="638"/>
      <c r="EJ78" s="638"/>
      <c r="EK78" s="638"/>
      <c r="EL78" s="638"/>
      <c r="EM78" s="638"/>
      <c r="EN78" s="638"/>
      <c r="EO78" s="638"/>
      <c r="EP78" s="638"/>
      <c r="EQ78" s="643"/>
    </row>
    <row r="79" spans="1:147" ht="25.5" customHeight="1" thickBot="1" x14ac:dyDescent="0.25">
      <c r="A79" s="784"/>
      <c r="B79" s="785"/>
      <c r="C79" s="785"/>
      <c r="D79" s="785"/>
      <c r="E79" s="785"/>
      <c r="F79" s="785"/>
      <c r="G79" s="786"/>
      <c r="H79" s="787" t="s">
        <v>262</v>
      </c>
      <c r="I79" s="788"/>
      <c r="J79" s="788"/>
      <c r="K79" s="788"/>
      <c r="L79" s="788"/>
      <c r="M79" s="788"/>
      <c r="N79" s="788"/>
      <c r="O79" s="788"/>
      <c r="P79" s="788"/>
      <c r="Q79" s="788"/>
      <c r="R79" s="788"/>
      <c r="S79" s="788"/>
      <c r="T79" s="788"/>
      <c r="U79" s="788"/>
      <c r="V79" s="788"/>
      <c r="W79" s="788"/>
      <c r="X79" s="788"/>
      <c r="Y79" s="788"/>
      <c r="Z79" s="788"/>
      <c r="AA79" s="788"/>
      <c r="AB79" s="788"/>
      <c r="AC79" s="788"/>
      <c r="AD79" s="788"/>
      <c r="AE79" s="788"/>
      <c r="AF79" s="788"/>
      <c r="AG79" s="788"/>
      <c r="AH79" s="788"/>
      <c r="AI79" s="788"/>
      <c r="AJ79" s="788"/>
      <c r="AK79" s="788"/>
      <c r="AL79" s="788"/>
      <c r="AM79" s="788"/>
      <c r="AN79" s="788"/>
      <c r="AO79" s="788"/>
      <c r="AP79" s="788"/>
      <c r="AQ79" s="788"/>
      <c r="AR79" s="788"/>
      <c r="AS79" s="788"/>
      <c r="AT79" s="788"/>
      <c r="AU79" s="788"/>
      <c r="AV79" s="788"/>
      <c r="AW79" s="788"/>
      <c r="AX79" s="788"/>
      <c r="AY79" s="788"/>
      <c r="AZ79" s="788"/>
      <c r="BA79" s="788"/>
      <c r="BB79" s="788"/>
      <c r="BC79" s="788"/>
      <c r="BD79" s="788"/>
      <c r="BE79" s="788"/>
      <c r="BF79" s="788"/>
      <c r="BG79" s="788"/>
      <c r="BH79" s="788"/>
      <c r="BI79" s="788"/>
      <c r="BJ79" s="788"/>
      <c r="BK79" s="789"/>
      <c r="BL79" s="790">
        <f>BL77-BL78</f>
        <v>0</v>
      </c>
      <c r="BM79" s="791"/>
      <c r="BN79" s="791"/>
      <c r="BO79" s="791"/>
      <c r="BP79" s="791"/>
      <c r="BQ79" s="791"/>
      <c r="BR79" s="791"/>
      <c r="BS79" s="791"/>
      <c r="BT79" s="791"/>
      <c r="BU79" s="791"/>
      <c r="BV79" s="791"/>
      <c r="BW79" s="791"/>
      <c r="BX79" s="791"/>
      <c r="BY79" s="792"/>
      <c r="BZ79" s="793">
        <f>BZ77-BZ78</f>
        <v>0.28178079999999994</v>
      </c>
      <c r="CA79" s="794"/>
      <c r="CB79" s="794"/>
      <c r="CC79" s="794"/>
      <c r="CD79" s="794"/>
      <c r="CE79" s="794"/>
      <c r="CF79" s="794"/>
      <c r="CG79" s="794"/>
      <c r="CH79" s="794"/>
      <c r="CI79" s="794"/>
      <c r="CJ79" s="794"/>
      <c r="CK79" s="794"/>
      <c r="CL79" s="794"/>
      <c r="CM79" s="795"/>
      <c r="CN79" s="793">
        <f>CN77-CN78</f>
        <v>0.28171199999999885</v>
      </c>
      <c r="CO79" s="794"/>
      <c r="CP79" s="794"/>
      <c r="CQ79" s="794"/>
      <c r="CR79" s="794"/>
      <c r="CS79" s="794"/>
      <c r="CT79" s="794"/>
      <c r="CU79" s="794"/>
      <c r="CV79" s="794"/>
      <c r="CW79" s="794"/>
      <c r="CX79" s="794"/>
      <c r="CY79" s="794"/>
      <c r="CZ79" s="794"/>
      <c r="DA79" s="795"/>
      <c r="DB79" s="793">
        <f>DB77-DB78</f>
        <v>0.28169439999999923</v>
      </c>
      <c r="DC79" s="794"/>
      <c r="DD79" s="794"/>
      <c r="DE79" s="794"/>
      <c r="DF79" s="794"/>
      <c r="DG79" s="794"/>
      <c r="DH79" s="794"/>
      <c r="DI79" s="794"/>
      <c r="DJ79" s="794"/>
      <c r="DK79" s="794"/>
      <c r="DL79" s="794"/>
      <c r="DM79" s="794"/>
      <c r="DN79" s="794"/>
      <c r="DO79" s="795"/>
      <c r="DP79" s="793">
        <f>DP77-DP78</f>
        <v>0.28174719999999809</v>
      </c>
      <c r="DQ79" s="794"/>
      <c r="DR79" s="794"/>
      <c r="DS79" s="794"/>
      <c r="DT79" s="794"/>
      <c r="DU79" s="794"/>
      <c r="DV79" s="794"/>
      <c r="DW79" s="794"/>
      <c r="DX79" s="794"/>
      <c r="DY79" s="794"/>
      <c r="DZ79" s="794"/>
      <c r="EA79" s="794"/>
      <c r="EB79" s="794"/>
      <c r="EC79" s="795"/>
      <c r="ED79" s="793">
        <f>ED77-ED78</f>
        <v>0.28174880000000257</v>
      </c>
      <c r="EE79" s="794"/>
      <c r="EF79" s="794"/>
      <c r="EG79" s="794"/>
      <c r="EH79" s="794"/>
      <c r="EI79" s="794"/>
      <c r="EJ79" s="794"/>
      <c r="EK79" s="794"/>
      <c r="EL79" s="794"/>
      <c r="EM79" s="794"/>
      <c r="EN79" s="794"/>
      <c r="EO79" s="794"/>
      <c r="EP79" s="794"/>
      <c r="EQ79" s="800"/>
    </row>
    <row r="80" spans="1:147" ht="13.5" thickBot="1" x14ac:dyDescent="0.25">
      <c r="A80" s="801"/>
      <c r="B80" s="802"/>
      <c r="C80" s="802"/>
      <c r="D80" s="802"/>
      <c r="E80" s="802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  <c r="S80" s="802"/>
      <c r="T80" s="802"/>
      <c r="U80" s="802"/>
      <c r="V80" s="802"/>
      <c r="W80" s="802"/>
      <c r="X80" s="802"/>
      <c r="Y80" s="802"/>
      <c r="Z80" s="802"/>
      <c r="AA80" s="802"/>
      <c r="AB80" s="802"/>
      <c r="AC80" s="802"/>
      <c r="AD80" s="802"/>
      <c r="AE80" s="802"/>
      <c r="AF80" s="802"/>
      <c r="AG80" s="802"/>
      <c r="AH80" s="802"/>
      <c r="AI80" s="802"/>
      <c r="AJ80" s="802"/>
      <c r="AK80" s="802"/>
      <c r="AL80" s="802"/>
      <c r="AM80" s="802"/>
      <c r="AN80" s="802"/>
      <c r="AO80" s="802"/>
      <c r="AP80" s="802"/>
      <c r="AQ80" s="802"/>
      <c r="AR80" s="802"/>
      <c r="AS80" s="802"/>
      <c r="AT80" s="802"/>
      <c r="AU80" s="802"/>
      <c r="AV80" s="802"/>
      <c r="AW80" s="802"/>
      <c r="AX80" s="802"/>
      <c r="AY80" s="802"/>
      <c r="AZ80" s="802"/>
      <c r="BA80" s="802"/>
      <c r="BB80" s="802"/>
      <c r="BC80" s="802"/>
      <c r="BD80" s="802"/>
      <c r="BE80" s="802"/>
      <c r="BF80" s="802"/>
      <c r="BG80" s="802"/>
      <c r="BH80" s="802"/>
      <c r="BI80" s="802"/>
      <c r="BJ80" s="802"/>
      <c r="BK80" s="802"/>
      <c r="BL80" s="802"/>
      <c r="BM80" s="802"/>
      <c r="BN80" s="802"/>
      <c r="BO80" s="802"/>
      <c r="BP80" s="802"/>
      <c r="BQ80" s="802"/>
      <c r="BR80" s="802"/>
      <c r="BS80" s="802"/>
      <c r="BT80" s="802"/>
      <c r="BU80" s="802"/>
      <c r="BV80" s="802"/>
      <c r="BW80" s="802"/>
      <c r="BX80" s="802"/>
      <c r="BY80" s="802"/>
      <c r="BZ80" s="802"/>
      <c r="CA80" s="802"/>
      <c r="CB80" s="802"/>
      <c r="CC80" s="802"/>
      <c r="CD80" s="802"/>
      <c r="CE80" s="802"/>
      <c r="CF80" s="802"/>
      <c r="CG80" s="802"/>
      <c r="CH80" s="802"/>
      <c r="CI80" s="802"/>
      <c r="CJ80" s="802"/>
      <c r="CK80" s="802"/>
      <c r="CL80" s="802"/>
      <c r="CM80" s="802"/>
      <c r="CN80" s="802"/>
      <c r="CO80" s="802"/>
      <c r="CP80" s="802"/>
      <c r="CQ80" s="802"/>
      <c r="CR80" s="802"/>
      <c r="CS80" s="802"/>
      <c r="CT80" s="802"/>
      <c r="CU80" s="802"/>
      <c r="CV80" s="802"/>
      <c r="CW80" s="802"/>
      <c r="CX80" s="802"/>
      <c r="CY80" s="802"/>
      <c r="CZ80" s="802"/>
      <c r="DA80" s="802"/>
      <c r="DB80" s="802"/>
      <c r="DC80" s="802"/>
      <c r="DD80" s="802"/>
      <c r="DE80" s="802"/>
      <c r="DF80" s="802"/>
      <c r="DG80" s="802"/>
      <c r="DH80" s="802"/>
      <c r="DI80" s="802"/>
      <c r="DJ80" s="802"/>
      <c r="DK80" s="802"/>
      <c r="DL80" s="802"/>
      <c r="DM80" s="802"/>
      <c r="DN80" s="802"/>
      <c r="DO80" s="802"/>
      <c r="DP80" s="802"/>
      <c r="DQ80" s="802"/>
      <c r="DR80" s="802"/>
      <c r="DS80" s="802"/>
      <c r="DT80" s="802"/>
      <c r="DU80" s="802"/>
      <c r="DV80" s="802"/>
      <c r="DW80" s="802"/>
      <c r="DX80" s="802"/>
      <c r="DY80" s="802"/>
      <c r="DZ80" s="802"/>
      <c r="EA80" s="802"/>
      <c r="EB80" s="802"/>
      <c r="EC80" s="802"/>
      <c r="ED80" s="802"/>
      <c r="EE80" s="802"/>
      <c r="EF80" s="802"/>
      <c r="EG80" s="802"/>
      <c r="EH80" s="802"/>
      <c r="EI80" s="802"/>
      <c r="EJ80" s="802"/>
      <c r="EK80" s="802"/>
      <c r="EL80" s="802"/>
      <c r="EM80" s="802"/>
      <c r="EN80" s="802"/>
      <c r="EO80" s="802"/>
      <c r="EP80" s="802"/>
      <c r="EQ80" s="803"/>
    </row>
    <row r="81" spans="1:147" x14ac:dyDescent="0.2">
      <c r="A81" s="628"/>
      <c r="B81" s="629"/>
      <c r="C81" s="629"/>
      <c r="D81" s="629"/>
      <c r="E81" s="629"/>
      <c r="F81" s="629"/>
      <c r="G81" s="630"/>
      <c r="H81" s="631" t="s">
        <v>28</v>
      </c>
      <c r="I81" s="632"/>
      <c r="J81" s="632"/>
      <c r="K81" s="632"/>
      <c r="L81" s="632"/>
      <c r="M81" s="632"/>
      <c r="N81" s="632"/>
      <c r="O81" s="632"/>
      <c r="P81" s="632"/>
      <c r="Q81" s="632"/>
      <c r="R81" s="632"/>
      <c r="S81" s="632"/>
      <c r="T81" s="632"/>
      <c r="U81" s="632"/>
      <c r="V81" s="632"/>
      <c r="W81" s="632"/>
      <c r="X81" s="632"/>
      <c r="Y81" s="632"/>
      <c r="Z81" s="632"/>
      <c r="AA81" s="632"/>
      <c r="AB81" s="632"/>
      <c r="AC81" s="632"/>
      <c r="AD81" s="632"/>
      <c r="AE81" s="632"/>
      <c r="AF81" s="632"/>
      <c r="AG81" s="632"/>
      <c r="AH81" s="632"/>
      <c r="AI81" s="632"/>
      <c r="AJ81" s="632"/>
      <c r="AK81" s="632"/>
      <c r="AL81" s="632"/>
      <c r="AM81" s="632"/>
      <c r="AN81" s="632"/>
      <c r="AO81" s="632"/>
      <c r="AP81" s="632"/>
      <c r="AQ81" s="632"/>
      <c r="AR81" s="632"/>
      <c r="AS81" s="632"/>
      <c r="AT81" s="632"/>
      <c r="AU81" s="632"/>
      <c r="AV81" s="632"/>
      <c r="AW81" s="632"/>
      <c r="AX81" s="632"/>
      <c r="AY81" s="632"/>
      <c r="AZ81" s="632"/>
      <c r="BA81" s="632"/>
      <c r="BB81" s="632"/>
      <c r="BC81" s="632"/>
      <c r="BD81" s="632"/>
      <c r="BE81" s="632"/>
      <c r="BF81" s="632"/>
      <c r="BG81" s="632"/>
      <c r="BH81" s="632"/>
      <c r="BI81" s="632"/>
      <c r="BJ81" s="632"/>
      <c r="BK81" s="633"/>
      <c r="BL81" s="605"/>
      <c r="BM81" s="606"/>
      <c r="BN81" s="606"/>
      <c r="BO81" s="606"/>
      <c r="BP81" s="606"/>
      <c r="BQ81" s="606"/>
      <c r="BR81" s="606"/>
      <c r="BS81" s="606"/>
      <c r="BT81" s="606"/>
      <c r="BU81" s="606"/>
      <c r="BV81" s="606"/>
      <c r="BW81" s="606"/>
      <c r="BX81" s="606"/>
      <c r="BY81" s="607"/>
      <c r="BZ81" s="605"/>
      <c r="CA81" s="606"/>
      <c r="CB81" s="606"/>
      <c r="CC81" s="606"/>
      <c r="CD81" s="606"/>
      <c r="CE81" s="606"/>
      <c r="CF81" s="606"/>
      <c r="CG81" s="606"/>
      <c r="CH81" s="606"/>
      <c r="CI81" s="606"/>
      <c r="CJ81" s="606"/>
      <c r="CK81" s="606"/>
      <c r="CL81" s="606"/>
      <c r="CM81" s="607"/>
      <c r="CN81" s="605"/>
      <c r="CO81" s="606"/>
      <c r="CP81" s="606"/>
      <c r="CQ81" s="606"/>
      <c r="CR81" s="606"/>
      <c r="CS81" s="606"/>
      <c r="CT81" s="606"/>
      <c r="CU81" s="606"/>
      <c r="CV81" s="606"/>
      <c r="CW81" s="606"/>
      <c r="CX81" s="606"/>
      <c r="CY81" s="606"/>
      <c r="CZ81" s="606"/>
      <c r="DA81" s="607"/>
      <c r="DB81" s="605"/>
      <c r="DC81" s="606"/>
      <c r="DD81" s="606"/>
      <c r="DE81" s="606"/>
      <c r="DF81" s="606"/>
      <c r="DG81" s="606"/>
      <c r="DH81" s="606"/>
      <c r="DI81" s="606"/>
      <c r="DJ81" s="606"/>
      <c r="DK81" s="606"/>
      <c r="DL81" s="606"/>
      <c r="DM81" s="606"/>
      <c r="DN81" s="606"/>
      <c r="DO81" s="607"/>
      <c r="DP81" s="605"/>
      <c r="DQ81" s="606"/>
      <c r="DR81" s="606"/>
      <c r="DS81" s="606"/>
      <c r="DT81" s="606"/>
      <c r="DU81" s="606"/>
      <c r="DV81" s="606"/>
      <c r="DW81" s="606"/>
      <c r="DX81" s="606"/>
      <c r="DY81" s="606"/>
      <c r="DZ81" s="606"/>
      <c r="EA81" s="606"/>
      <c r="EB81" s="606"/>
      <c r="EC81" s="607"/>
      <c r="ED81" s="605"/>
      <c r="EE81" s="606"/>
      <c r="EF81" s="606"/>
      <c r="EG81" s="606"/>
      <c r="EH81" s="606"/>
      <c r="EI81" s="606"/>
      <c r="EJ81" s="606"/>
      <c r="EK81" s="606"/>
      <c r="EL81" s="606"/>
      <c r="EM81" s="606"/>
      <c r="EN81" s="606"/>
      <c r="EO81" s="606"/>
      <c r="EP81" s="606"/>
      <c r="EQ81" s="811"/>
    </row>
    <row r="82" spans="1:147" x14ac:dyDescent="0.2">
      <c r="A82" s="644" t="s">
        <v>16</v>
      </c>
      <c r="B82" s="645"/>
      <c r="C82" s="645"/>
      <c r="D82" s="645"/>
      <c r="E82" s="645"/>
      <c r="F82" s="645"/>
      <c r="G82" s="646"/>
      <c r="H82" s="647" t="s">
        <v>261</v>
      </c>
      <c r="I82" s="648"/>
      <c r="J82" s="648"/>
      <c r="K82" s="648"/>
      <c r="L82" s="648"/>
      <c r="M82" s="648"/>
      <c r="N82" s="648"/>
      <c r="O82" s="648"/>
      <c r="P82" s="648"/>
      <c r="Q82" s="648"/>
      <c r="R82" s="648"/>
      <c r="S82" s="648"/>
      <c r="T82" s="648"/>
      <c r="U82" s="648"/>
      <c r="V82" s="648"/>
      <c r="W82" s="648"/>
      <c r="X82" s="648"/>
      <c r="Y82" s="648"/>
      <c r="Z82" s="648"/>
      <c r="AA82" s="648"/>
      <c r="AB82" s="648"/>
      <c r="AC82" s="648"/>
      <c r="AD82" s="648"/>
      <c r="AE82" s="648"/>
      <c r="AF82" s="648"/>
      <c r="AG82" s="648"/>
      <c r="AH82" s="648"/>
      <c r="AI82" s="648"/>
      <c r="AJ82" s="648"/>
      <c r="AK82" s="648"/>
      <c r="AL82" s="648"/>
      <c r="AM82" s="648"/>
      <c r="AN82" s="648"/>
      <c r="AO82" s="648"/>
      <c r="AP82" s="648"/>
      <c r="AQ82" s="648"/>
      <c r="AR82" s="648"/>
      <c r="AS82" s="648"/>
      <c r="AT82" s="648"/>
      <c r="AU82" s="648"/>
      <c r="AV82" s="648"/>
      <c r="AW82" s="648"/>
      <c r="AX82" s="648"/>
      <c r="AY82" s="648"/>
      <c r="AZ82" s="648"/>
      <c r="BA82" s="648"/>
      <c r="BB82" s="648"/>
      <c r="BC82" s="648"/>
      <c r="BD82" s="648"/>
      <c r="BE82" s="648"/>
      <c r="BF82" s="648"/>
      <c r="BG82" s="648"/>
      <c r="BH82" s="648"/>
      <c r="BI82" s="648"/>
      <c r="BJ82" s="648"/>
      <c r="BK82" s="649"/>
      <c r="BL82" s="799"/>
      <c r="BM82" s="766"/>
      <c r="BN82" s="766"/>
      <c r="BO82" s="766"/>
      <c r="BP82" s="766"/>
      <c r="BQ82" s="766"/>
      <c r="BR82" s="766"/>
      <c r="BS82" s="766"/>
      <c r="BT82" s="766"/>
      <c r="BU82" s="766"/>
      <c r="BV82" s="766"/>
      <c r="BW82" s="766"/>
      <c r="BX82" s="766"/>
      <c r="BY82" s="767"/>
      <c r="BZ82" s="799"/>
      <c r="CA82" s="766"/>
      <c r="CB82" s="766"/>
      <c r="CC82" s="766"/>
      <c r="CD82" s="766"/>
      <c r="CE82" s="766"/>
      <c r="CF82" s="766"/>
      <c r="CG82" s="766"/>
      <c r="CH82" s="766"/>
      <c r="CI82" s="766"/>
      <c r="CJ82" s="766"/>
      <c r="CK82" s="766"/>
      <c r="CL82" s="766"/>
      <c r="CM82" s="767"/>
      <c r="CN82" s="799"/>
      <c r="CO82" s="766"/>
      <c r="CP82" s="766"/>
      <c r="CQ82" s="766"/>
      <c r="CR82" s="766"/>
      <c r="CS82" s="766"/>
      <c r="CT82" s="766"/>
      <c r="CU82" s="766"/>
      <c r="CV82" s="766"/>
      <c r="CW82" s="766"/>
      <c r="CX82" s="766"/>
      <c r="CY82" s="766"/>
      <c r="CZ82" s="766"/>
      <c r="DA82" s="767"/>
      <c r="DB82" s="799"/>
      <c r="DC82" s="766"/>
      <c r="DD82" s="766"/>
      <c r="DE82" s="766"/>
      <c r="DF82" s="766"/>
      <c r="DG82" s="766"/>
      <c r="DH82" s="766"/>
      <c r="DI82" s="766"/>
      <c r="DJ82" s="766"/>
      <c r="DK82" s="766"/>
      <c r="DL82" s="766"/>
      <c r="DM82" s="766"/>
      <c r="DN82" s="766"/>
      <c r="DO82" s="767"/>
      <c r="DP82" s="799"/>
      <c r="DQ82" s="766"/>
      <c r="DR82" s="766"/>
      <c r="DS82" s="766"/>
      <c r="DT82" s="766"/>
      <c r="DU82" s="766"/>
      <c r="DV82" s="766"/>
      <c r="DW82" s="766"/>
      <c r="DX82" s="766"/>
      <c r="DY82" s="766"/>
      <c r="DZ82" s="766"/>
      <c r="EA82" s="766"/>
      <c r="EB82" s="766"/>
      <c r="EC82" s="767"/>
      <c r="ED82" s="799"/>
      <c r="EE82" s="766"/>
      <c r="EF82" s="766"/>
      <c r="EG82" s="766"/>
      <c r="EH82" s="766"/>
      <c r="EI82" s="766"/>
      <c r="EJ82" s="766"/>
      <c r="EK82" s="766"/>
      <c r="EL82" s="766"/>
      <c r="EM82" s="766"/>
      <c r="EN82" s="766"/>
      <c r="EO82" s="766"/>
      <c r="EP82" s="766"/>
      <c r="EQ82" s="807"/>
    </row>
    <row r="83" spans="1:147" x14ac:dyDescent="0.2">
      <c r="A83" s="644" t="s">
        <v>20</v>
      </c>
      <c r="B83" s="645"/>
      <c r="C83" s="645"/>
      <c r="D83" s="645"/>
      <c r="E83" s="645"/>
      <c r="F83" s="645"/>
      <c r="G83" s="646"/>
      <c r="H83" s="647" t="s">
        <v>260</v>
      </c>
      <c r="I83" s="648"/>
      <c r="J83" s="648"/>
      <c r="K83" s="648"/>
      <c r="L83" s="648"/>
      <c r="M83" s="648"/>
      <c r="N83" s="648"/>
      <c r="O83" s="648"/>
      <c r="P83" s="648"/>
      <c r="Q83" s="648"/>
      <c r="R83" s="648"/>
      <c r="S83" s="648"/>
      <c r="T83" s="648"/>
      <c r="U83" s="648"/>
      <c r="V83" s="648"/>
      <c r="W83" s="648"/>
      <c r="X83" s="648"/>
      <c r="Y83" s="648"/>
      <c r="Z83" s="648"/>
      <c r="AA83" s="648"/>
      <c r="AB83" s="648"/>
      <c r="AC83" s="648"/>
      <c r="AD83" s="648"/>
      <c r="AE83" s="648"/>
      <c r="AF83" s="648"/>
      <c r="AG83" s="648"/>
      <c r="AH83" s="648"/>
      <c r="AI83" s="648"/>
      <c r="AJ83" s="648"/>
      <c r="AK83" s="648"/>
      <c r="AL83" s="648"/>
      <c r="AM83" s="648"/>
      <c r="AN83" s="648"/>
      <c r="AO83" s="648"/>
      <c r="AP83" s="648"/>
      <c r="AQ83" s="648"/>
      <c r="AR83" s="648"/>
      <c r="AS83" s="648"/>
      <c r="AT83" s="648"/>
      <c r="AU83" s="648"/>
      <c r="AV83" s="648"/>
      <c r="AW83" s="648"/>
      <c r="AX83" s="648"/>
      <c r="AY83" s="648"/>
      <c r="AZ83" s="648"/>
      <c r="BA83" s="648"/>
      <c r="BB83" s="648"/>
      <c r="BC83" s="648"/>
      <c r="BD83" s="648"/>
      <c r="BE83" s="648"/>
      <c r="BF83" s="648"/>
      <c r="BG83" s="648"/>
      <c r="BH83" s="648"/>
      <c r="BI83" s="648"/>
      <c r="BJ83" s="648"/>
      <c r="BK83" s="649"/>
      <c r="BL83" s="808"/>
      <c r="BM83" s="809"/>
      <c r="BN83" s="809"/>
      <c r="BO83" s="809"/>
      <c r="BP83" s="809"/>
      <c r="BQ83" s="809"/>
      <c r="BR83" s="809"/>
      <c r="BS83" s="809"/>
      <c r="BT83" s="809"/>
      <c r="BU83" s="809"/>
      <c r="BV83" s="809"/>
      <c r="BW83" s="809"/>
      <c r="BX83" s="809"/>
      <c r="BY83" s="810"/>
      <c r="BZ83" s="808"/>
      <c r="CA83" s="809"/>
      <c r="CB83" s="809"/>
      <c r="CC83" s="809"/>
      <c r="CD83" s="809"/>
      <c r="CE83" s="809"/>
      <c r="CF83" s="809"/>
      <c r="CG83" s="809"/>
      <c r="CH83" s="809"/>
      <c r="CI83" s="809"/>
      <c r="CJ83" s="809"/>
      <c r="CK83" s="809"/>
      <c r="CL83" s="809"/>
      <c r="CM83" s="810"/>
      <c r="CN83" s="808"/>
      <c r="CO83" s="809"/>
      <c r="CP83" s="809"/>
      <c r="CQ83" s="809"/>
      <c r="CR83" s="809"/>
      <c r="CS83" s="809"/>
      <c r="CT83" s="809"/>
      <c r="CU83" s="809"/>
      <c r="CV83" s="809"/>
      <c r="CW83" s="809"/>
      <c r="CX83" s="809"/>
      <c r="CY83" s="809"/>
      <c r="CZ83" s="809"/>
      <c r="DA83" s="810"/>
      <c r="DB83" s="808"/>
      <c r="DC83" s="809"/>
      <c r="DD83" s="809"/>
      <c r="DE83" s="809"/>
      <c r="DF83" s="809"/>
      <c r="DG83" s="809"/>
      <c r="DH83" s="809"/>
      <c r="DI83" s="809"/>
      <c r="DJ83" s="809"/>
      <c r="DK83" s="809"/>
      <c r="DL83" s="809"/>
      <c r="DM83" s="809"/>
      <c r="DN83" s="809"/>
      <c r="DO83" s="810"/>
      <c r="DP83" s="808"/>
      <c r="DQ83" s="809"/>
      <c r="DR83" s="809"/>
      <c r="DS83" s="809"/>
      <c r="DT83" s="809"/>
      <c r="DU83" s="809"/>
      <c r="DV83" s="809"/>
      <c r="DW83" s="809"/>
      <c r="DX83" s="809"/>
      <c r="DY83" s="809"/>
      <c r="DZ83" s="809"/>
      <c r="EA83" s="809"/>
      <c r="EB83" s="809"/>
      <c r="EC83" s="810"/>
      <c r="ED83" s="808"/>
      <c r="EE83" s="809"/>
      <c r="EF83" s="809"/>
      <c r="EG83" s="809"/>
      <c r="EH83" s="809"/>
      <c r="EI83" s="809"/>
      <c r="EJ83" s="809"/>
      <c r="EK83" s="809"/>
      <c r="EL83" s="809"/>
      <c r="EM83" s="809"/>
      <c r="EN83" s="809"/>
      <c r="EO83" s="809"/>
      <c r="EP83" s="809"/>
      <c r="EQ83" s="810"/>
    </row>
    <row r="84" spans="1:147" ht="13.5" thickBot="1" x14ac:dyDescent="0.25">
      <c r="A84" s="670" t="s">
        <v>259</v>
      </c>
      <c r="B84" s="671"/>
      <c r="C84" s="671"/>
      <c r="D84" s="671"/>
      <c r="E84" s="671"/>
      <c r="F84" s="671"/>
      <c r="G84" s="672"/>
      <c r="H84" s="673" t="s">
        <v>258</v>
      </c>
      <c r="I84" s="674"/>
      <c r="J84" s="674"/>
      <c r="K84" s="674"/>
      <c r="L84" s="674"/>
      <c r="M84" s="674"/>
      <c r="N84" s="674"/>
      <c r="O84" s="674"/>
      <c r="P84" s="674"/>
      <c r="Q84" s="674"/>
      <c r="R84" s="674"/>
      <c r="S84" s="674"/>
      <c r="T84" s="674"/>
      <c r="U84" s="674"/>
      <c r="V84" s="674"/>
      <c r="W84" s="674"/>
      <c r="X84" s="674"/>
      <c r="Y84" s="674"/>
      <c r="Z84" s="674"/>
      <c r="AA84" s="674"/>
      <c r="AB84" s="674"/>
      <c r="AC84" s="674"/>
      <c r="AD84" s="674"/>
      <c r="AE84" s="674"/>
      <c r="AF84" s="674"/>
      <c r="AG84" s="674"/>
      <c r="AH84" s="674"/>
      <c r="AI84" s="674"/>
      <c r="AJ84" s="674"/>
      <c r="AK84" s="674"/>
      <c r="AL84" s="674"/>
      <c r="AM84" s="674"/>
      <c r="AN84" s="674"/>
      <c r="AO84" s="674"/>
      <c r="AP84" s="674"/>
      <c r="AQ84" s="674"/>
      <c r="AR84" s="674"/>
      <c r="AS84" s="674"/>
      <c r="AT84" s="674"/>
      <c r="AU84" s="674"/>
      <c r="AV84" s="674"/>
      <c r="AW84" s="674"/>
      <c r="AX84" s="674"/>
      <c r="AY84" s="674"/>
      <c r="AZ84" s="674"/>
      <c r="BA84" s="674"/>
      <c r="BB84" s="674"/>
      <c r="BC84" s="674"/>
      <c r="BD84" s="674"/>
      <c r="BE84" s="674"/>
      <c r="BF84" s="674"/>
      <c r="BG84" s="674"/>
      <c r="BH84" s="674"/>
      <c r="BI84" s="674"/>
      <c r="BJ84" s="674"/>
      <c r="BK84" s="675"/>
      <c r="BL84" s="624"/>
      <c r="BM84" s="641"/>
      <c r="BN84" s="641"/>
      <c r="BO84" s="641"/>
      <c r="BP84" s="641"/>
      <c r="BQ84" s="641"/>
      <c r="BR84" s="641"/>
      <c r="BS84" s="641"/>
      <c r="BT84" s="641"/>
      <c r="BU84" s="641"/>
      <c r="BV84" s="641"/>
      <c r="BW84" s="641"/>
      <c r="BX84" s="641"/>
      <c r="BY84" s="642"/>
      <c r="BZ84" s="624"/>
      <c r="CA84" s="641"/>
      <c r="CB84" s="641"/>
      <c r="CC84" s="641"/>
      <c r="CD84" s="641"/>
      <c r="CE84" s="641"/>
      <c r="CF84" s="641"/>
      <c r="CG84" s="641"/>
      <c r="CH84" s="641"/>
      <c r="CI84" s="641"/>
      <c r="CJ84" s="641"/>
      <c r="CK84" s="641"/>
      <c r="CL84" s="641"/>
      <c r="CM84" s="642"/>
      <c r="CN84" s="624"/>
      <c r="CO84" s="641"/>
      <c r="CP84" s="641"/>
      <c r="CQ84" s="641"/>
      <c r="CR84" s="641"/>
      <c r="CS84" s="641"/>
      <c r="CT84" s="641"/>
      <c r="CU84" s="641"/>
      <c r="CV84" s="641"/>
      <c r="CW84" s="641"/>
      <c r="CX84" s="641"/>
      <c r="CY84" s="641"/>
      <c r="CZ84" s="641"/>
      <c r="DA84" s="642"/>
      <c r="DB84" s="624"/>
      <c r="DC84" s="641"/>
      <c r="DD84" s="641"/>
      <c r="DE84" s="641"/>
      <c r="DF84" s="641"/>
      <c r="DG84" s="641"/>
      <c r="DH84" s="641"/>
      <c r="DI84" s="641"/>
      <c r="DJ84" s="641"/>
      <c r="DK84" s="641"/>
      <c r="DL84" s="641"/>
      <c r="DM84" s="641"/>
      <c r="DN84" s="641"/>
      <c r="DO84" s="642"/>
      <c r="DP84" s="624"/>
      <c r="DQ84" s="641"/>
      <c r="DR84" s="641"/>
      <c r="DS84" s="641"/>
      <c r="DT84" s="641"/>
      <c r="DU84" s="641"/>
      <c r="DV84" s="641"/>
      <c r="DW84" s="641"/>
      <c r="DX84" s="641"/>
      <c r="DY84" s="641"/>
      <c r="DZ84" s="641"/>
      <c r="EA84" s="641"/>
      <c r="EB84" s="641"/>
      <c r="EC84" s="642"/>
      <c r="ED84" s="624"/>
      <c r="EE84" s="641"/>
      <c r="EF84" s="641"/>
      <c r="EG84" s="641"/>
      <c r="EH84" s="641"/>
      <c r="EI84" s="641"/>
      <c r="EJ84" s="641"/>
      <c r="EK84" s="641"/>
      <c r="EL84" s="641"/>
      <c r="EM84" s="641"/>
      <c r="EN84" s="641"/>
      <c r="EO84" s="641"/>
      <c r="EP84" s="641"/>
      <c r="EQ84" s="804"/>
    </row>
    <row r="85" spans="1:147" s="1" customFormat="1" ht="18.75" customHeight="1" x14ac:dyDescent="0.2">
      <c r="G85" s="90" t="s">
        <v>30</v>
      </c>
      <c r="H85" s="1" t="s">
        <v>257</v>
      </c>
    </row>
  </sheetData>
  <mergeCells count="585">
    <mergeCell ref="DB84:DO84"/>
    <mergeCell ref="DP84:EC84"/>
    <mergeCell ref="ED84:EQ84"/>
    <mergeCell ref="CR5:EQ5"/>
    <mergeCell ref="CW7:EQ7"/>
    <mergeCell ref="A84:G84"/>
    <mergeCell ref="H84:BK84"/>
    <mergeCell ref="BL84:BY84"/>
    <mergeCell ref="BZ84:CM84"/>
    <mergeCell ref="CN84:DA84"/>
    <mergeCell ref="ED82:EQ82"/>
    <mergeCell ref="A83:G83"/>
    <mergeCell ref="H83:BK83"/>
    <mergeCell ref="BL83:BY83"/>
    <mergeCell ref="BZ83:CM83"/>
    <mergeCell ref="CN83:DA83"/>
    <mergeCell ref="DB83:DO83"/>
    <mergeCell ref="DP83:EC83"/>
    <mergeCell ref="ED83:EQ83"/>
    <mergeCell ref="DP81:EC81"/>
    <mergeCell ref="ED81:EQ81"/>
    <mergeCell ref="A82:G82"/>
    <mergeCell ref="H82:BK82"/>
    <mergeCell ref="BL82:BY82"/>
    <mergeCell ref="BZ82:CM82"/>
    <mergeCell ref="CN82:DA82"/>
    <mergeCell ref="DB82:DO82"/>
    <mergeCell ref="DP82:EC82"/>
    <mergeCell ref="DP79:EC79"/>
    <mergeCell ref="ED79:EQ79"/>
    <mergeCell ref="A80:EQ80"/>
    <mergeCell ref="A81:G81"/>
    <mergeCell ref="H81:BK81"/>
    <mergeCell ref="BL81:BY81"/>
    <mergeCell ref="BZ81:CM81"/>
    <mergeCell ref="CN81:DA81"/>
    <mergeCell ref="DB81:DO81"/>
    <mergeCell ref="DB78:DO78"/>
    <mergeCell ref="DP78:EC78"/>
    <mergeCell ref="ED78:EQ78"/>
    <mergeCell ref="A79:G79"/>
    <mergeCell ref="H79:BK79"/>
    <mergeCell ref="BL79:BY79"/>
    <mergeCell ref="BZ79:CM79"/>
    <mergeCell ref="CN79:DA79"/>
    <mergeCell ref="DB79:DO79"/>
    <mergeCell ref="A78:G78"/>
    <mergeCell ref="H78:BK78"/>
    <mergeCell ref="BL78:BY78"/>
    <mergeCell ref="BZ78:CM78"/>
    <mergeCell ref="CN78:DA78"/>
    <mergeCell ref="A76:G76"/>
    <mergeCell ref="H76:BK76"/>
    <mergeCell ref="BL76:BY76"/>
    <mergeCell ref="BZ76:CM76"/>
    <mergeCell ref="CN76:DA76"/>
    <mergeCell ref="DB76:DO76"/>
    <mergeCell ref="DP76:EC76"/>
    <mergeCell ref="ED76:EQ76"/>
    <mergeCell ref="A77:G77"/>
    <mergeCell ref="H77:BK77"/>
    <mergeCell ref="BL77:BY77"/>
    <mergeCell ref="BZ77:CM77"/>
    <mergeCell ref="CN77:DA77"/>
    <mergeCell ref="DB77:DO77"/>
    <mergeCell ref="DP77:EC77"/>
    <mergeCell ref="ED77:EQ77"/>
    <mergeCell ref="DB74:DO74"/>
    <mergeCell ref="DP74:EC74"/>
    <mergeCell ref="ED74:EQ74"/>
    <mergeCell ref="A75:G75"/>
    <mergeCell ref="H75:BK75"/>
    <mergeCell ref="BL75:BY75"/>
    <mergeCell ref="BZ75:CM75"/>
    <mergeCell ref="CN75:DA75"/>
    <mergeCell ref="DB75:DO75"/>
    <mergeCell ref="A74:G74"/>
    <mergeCell ref="H74:BK74"/>
    <mergeCell ref="BL74:BY74"/>
    <mergeCell ref="BZ74:CM74"/>
    <mergeCell ref="CN74:DA74"/>
    <mergeCell ref="DP75:EC75"/>
    <mergeCell ref="ED75:EQ75"/>
    <mergeCell ref="A72:G72"/>
    <mergeCell ref="H72:BK72"/>
    <mergeCell ref="BL72:BY72"/>
    <mergeCell ref="BZ72:CM72"/>
    <mergeCell ref="CN72:DA72"/>
    <mergeCell ref="DB72:DO72"/>
    <mergeCell ref="DP72:EC72"/>
    <mergeCell ref="ED72:EQ72"/>
    <mergeCell ref="A73:G73"/>
    <mergeCell ref="H73:BK73"/>
    <mergeCell ref="BL73:BY73"/>
    <mergeCell ref="BZ73:CM73"/>
    <mergeCell ref="CN73:DA73"/>
    <mergeCell ref="DB73:DO73"/>
    <mergeCell ref="DP73:EC73"/>
    <mergeCell ref="ED73:EQ73"/>
    <mergeCell ref="DB70:DO70"/>
    <mergeCell ref="DP70:EC70"/>
    <mergeCell ref="ED70:EQ70"/>
    <mergeCell ref="A71:G71"/>
    <mergeCell ref="H71:BK71"/>
    <mergeCell ref="BL71:BY71"/>
    <mergeCell ref="BZ71:CM71"/>
    <mergeCell ref="CN71:DA71"/>
    <mergeCell ref="DB71:DO71"/>
    <mergeCell ref="A70:G70"/>
    <mergeCell ref="H70:BK70"/>
    <mergeCell ref="BL70:BY70"/>
    <mergeCell ref="BZ70:CM70"/>
    <mergeCell ref="CN70:DA70"/>
    <mergeCell ref="DP71:EC71"/>
    <mergeCell ref="ED71:EQ71"/>
    <mergeCell ref="A68:G68"/>
    <mergeCell ref="H68:BK68"/>
    <mergeCell ref="BL68:BY68"/>
    <mergeCell ref="BZ68:CM68"/>
    <mergeCell ref="CN68:DA68"/>
    <mergeCell ref="DB68:DO68"/>
    <mergeCell ref="DP68:EC68"/>
    <mergeCell ref="ED68:EQ68"/>
    <mergeCell ref="A69:G69"/>
    <mergeCell ref="H69:BK69"/>
    <mergeCell ref="BL69:BY69"/>
    <mergeCell ref="BZ69:CM69"/>
    <mergeCell ref="CN69:DA69"/>
    <mergeCell ref="DB69:DO69"/>
    <mergeCell ref="DP69:EC69"/>
    <mergeCell ref="ED69:EQ69"/>
    <mergeCell ref="DB66:DO66"/>
    <mergeCell ref="DP66:EC66"/>
    <mergeCell ref="ED66:EQ66"/>
    <mergeCell ref="A67:G67"/>
    <mergeCell ref="H67:BK67"/>
    <mergeCell ref="BL67:BY67"/>
    <mergeCell ref="BZ67:CM67"/>
    <mergeCell ref="CN67:DA67"/>
    <mergeCell ref="DB67:DO67"/>
    <mergeCell ref="A66:G66"/>
    <mergeCell ref="H66:BK66"/>
    <mergeCell ref="BL66:BY66"/>
    <mergeCell ref="BZ66:CM66"/>
    <mergeCell ref="CN66:DA66"/>
    <mergeCell ref="DP67:EC67"/>
    <mergeCell ref="ED67:EQ67"/>
    <mergeCell ref="A64:G64"/>
    <mergeCell ref="H64:BK64"/>
    <mergeCell ref="BL64:BY64"/>
    <mergeCell ref="BZ64:CM64"/>
    <mergeCell ref="CN64:DA64"/>
    <mergeCell ref="DB64:DO64"/>
    <mergeCell ref="DP64:EC64"/>
    <mergeCell ref="ED64:EQ64"/>
    <mergeCell ref="A65:G65"/>
    <mergeCell ref="H65:BK65"/>
    <mergeCell ref="BL65:BY65"/>
    <mergeCell ref="BZ65:CM65"/>
    <mergeCell ref="CN65:DA65"/>
    <mergeCell ref="DB65:DO65"/>
    <mergeCell ref="DP65:EC65"/>
    <mergeCell ref="ED65:EQ65"/>
    <mergeCell ref="DB62:DO62"/>
    <mergeCell ref="DP62:EC62"/>
    <mergeCell ref="ED62:EQ62"/>
    <mergeCell ref="A63:G63"/>
    <mergeCell ref="H63:BK63"/>
    <mergeCell ref="BL63:BY63"/>
    <mergeCell ref="BZ63:CM63"/>
    <mergeCell ref="CN63:DA63"/>
    <mergeCell ref="DB63:DO63"/>
    <mergeCell ref="A62:G62"/>
    <mergeCell ref="H62:BK62"/>
    <mergeCell ref="BL62:BY62"/>
    <mergeCell ref="BZ62:CM62"/>
    <mergeCell ref="CN62:DA62"/>
    <mergeCell ref="DP63:EC63"/>
    <mergeCell ref="ED63:EQ63"/>
    <mergeCell ref="A60:G60"/>
    <mergeCell ref="H60:BK60"/>
    <mergeCell ref="BL60:BY60"/>
    <mergeCell ref="BZ60:CM60"/>
    <mergeCell ref="CN60:DA60"/>
    <mergeCell ref="DB60:DO60"/>
    <mergeCell ref="DP60:EC60"/>
    <mergeCell ref="ED60:EQ60"/>
    <mergeCell ref="A61:G61"/>
    <mergeCell ref="H61:BK61"/>
    <mergeCell ref="BL61:BY61"/>
    <mergeCell ref="BZ61:CM61"/>
    <mergeCell ref="CN61:DA61"/>
    <mergeCell ref="DB61:DO61"/>
    <mergeCell ref="DP61:EC61"/>
    <mergeCell ref="ED61:EQ61"/>
    <mergeCell ref="DB58:DO58"/>
    <mergeCell ref="DP58:EC58"/>
    <mergeCell ref="ED58:EQ58"/>
    <mergeCell ref="A59:G59"/>
    <mergeCell ref="H59:BK59"/>
    <mergeCell ref="BL59:BY59"/>
    <mergeCell ref="BZ59:CM59"/>
    <mergeCell ref="CN59:DA59"/>
    <mergeCell ref="DB59:DO59"/>
    <mergeCell ref="A58:G58"/>
    <mergeCell ref="H58:BK58"/>
    <mergeCell ref="BL58:BY58"/>
    <mergeCell ref="BZ58:CM58"/>
    <mergeCell ref="CN58:DA58"/>
    <mergeCell ref="DP59:EC59"/>
    <mergeCell ref="ED59:EQ59"/>
    <mergeCell ref="A56:G56"/>
    <mergeCell ref="H56:BK56"/>
    <mergeCell ref="BL56:BY56"/>
    <mergeCell ref="BZ56:CM56"/>
    <mergeCell ref="CN56:DA56"/>
    <mergeCell ref="DB56:DO56"/>
    <mergeCell ref="DP56:EC56"/>
    <mergeCell ref="ED56:EQ56"/>
    <mergeCell ref="A57:G57"/>
    <mergeCell ref="H57:BK57"/>
    <mergeCell ref="BL57:BY57"/>
    <mergeCell ref="BZ57:CM57"/>
    <mergeCell ref="CN57:DA57"/>
    <mergeCell ref="DB57:DO57"/>
    <mergeCell ref="DP57:EC57"/>
    <mergeCell ref="ED57:EQ57"/>
    <mergeCell ref="DB54:DO54"/>
    <mergeCell ref="DP54:EC54"/>
    <mergeCell ref="ED54:EQ54"/>
    <mergeCell ref="A55:G55"/>
    <mergeCell ref="H55:BK55"/>
    <mergeCell ref="BL55:BY55"/>
    <mergeCell ref="BZ55:CM55"/>
    <mergeCell ref="CN55:DA55"/>
    <mergeCell ref="DB55:DO55"/>
    <mergeCell ref="A54:G54"/>
    <mergeCell ref="H54:BK54"/>
    <mergeCell ref="BL54:BY54"/>
    <mergeCell ref="BZ54:CM54"/>
    <mergeCell ref="CN54:DA54"/>
    <mergeCell ref="DP55:EC55"/>
    <mergeCell ref="ED55:EQ55"/>
    <mergeCell ref="A52:G52"/>
    <mergeCell ref="H52:BK52"/>
    <mergeCell ref="BL52:BY52"/>
    <mergeCell ref="BZ52:CM52"/>
    <mergeCell ref="CN52:DA52"/>
    <mergeCell ref="DB52:DO52"/>
    <mergeCell ref="DP52:EC52"/>
    <mergeCell ref="ED52:EQ52"/>
    <mergeCell ref="A53:G53"/>
    <mergeCell ref="H53:BK53"/>
    <mergeCell ref="BL53:BY53"/>
    <mergeCell ref="BZ53:CM53"/>
    <mergeCell ref="CN53:DA53"/>
    <mergeCell ref="DB53:DO53"/>
    <mergeCell ref="DP53:EC53"/>
    <mergeCell ref="ED53:EQ53"/>
    <mergeCell ref="DB50:DO50"/>
    <mergeCell ref="DP50:EC50"/>
    <mergeCell ref="ED50:EQ50"/>
    <mergeCell ref="A51:G51"/>
    <mergeCell ref="H51:BK51"/>
    <mergeCell ref="BL51:BY51"/>
    <mergeCell ref="BZ51:CM51"/>
    <mergeCell ref="CN51:DA51"/>
    <mergeCell ref="DB51:DO51"/>
    <mergeCell ref="A50:G50"/>
    <mergeCell ref="H50:BK50"/>
    <mergeCell ref="BL50:BY50"/>
    <mergeCell ref="BZ50:CM50"/>
    <mergeCell ref="CN50:DA50"/>
    <mergeCell ref="DP51:EC51"/>
    <mergeCell ref="ED51:EQ51"/>
    <mergeCell ref="A48:G48"/>
    <mergeCell ref="H48:BK48"/>
    <mergeCell ref="BL48:BY48"/>
    <mergeCell ref="BZ48:CM48"/>
    <mergeCell ref="CN48:DA48"/>
    <mergeCell ref="DB48:DO48"/>
    <mergeCell ref="DP48:EC48"/>
    <mergeCell ref="ED48:EQ48"/>
    <mergeCell ref="A49:G49"/>
    <mergeCell ref="H49:BK49"/>
    <mergeCell ref="BL49:BY49"/>
    <mergeCell ref="BZ49:CM49"/>
    <mergeCell ref="CN49:DA49"/>
    <mergeCell ref="DB49:DO49"/>
    <mergeCell ref="DP49:EC49"/>
    <mergeCell ref="ED49:EQ49"/>
    <mergeCell ref="DB46:DO46"/>
    <mergeCell ref="DP46:EC46"/>
    <mergeCell ref="ED46:EQ46"/>
    <mergeCell ref="A47:G47"/>
    <mergeCell ref="H47:BK47"/>
    <mergeCell ref="BL47:BY47"/>
    <mergeCell ref="BZ47:CM47"/>
    <mergeCell ref="CN47:DA47"/>
    <mergeCell ref="DB47:DO47"/>
    <mergeCell ref="A46:G46"/>
    <mergeCell ref="H46:BK46"/>
    <mergeCell ref="BL46:BY46"/>
    <mergeCell ref="BZ46:CM46"/>
    <mergeCell ref="CN46:DA46"/>
    <mergeCell ref="DP47:EC47"/>
    <mergeCell ref="ED47:EQ47"/>
    <mergeCell ref="A44:G44"/>
    <mergeCell ref="H44:BK44"/>
    <mergeCell ref="BL44:BY44"/>
    <mergeCell ref="BZ44:CM44"/>
    <mergeCell ref="CN44:DA44"/>
    <mergeCell ref="DB44:DO44"/>
    <mergeCell ref="DP44:EC44"/>
    <mergeCell ref="ED44:EQ44"/>
    <mergeCell ref="A45:G45"/>
    <mergeCell ref="H45:BK45"/>
    <mergeCell ref="BL45:BY45"/>
    <mergeCell ref="BZ45:CM45"/>
    <mergeCell ref="CN45:DA45"/>
    <mergeCell ref="DB45:DO45"/>
    <mergeCell ref="DP45:EC45"/>
    <mergeCell ref="ED45:EQ45"/>
    <mergeCell ref="DB42:DO42"/>
    <mergeCell ref="DP42:EC42"/>
    <mergeCell ref="ED42:EQ42"/>
    <mergeCell ref="A43:G43"/>
    <mergeCell ref="H43:BK43"/>
    <mergeCell ref="BL43:BY43"/>
    <mergeCell ref="BZ43:CM43"/>
    <mergeCell ref="CN43:DA43"/>
    <mergeCell ref="DB43:DO43"/>
    <mergeCell ref="A42:G42"/>
    <mergeCell ref="H42:BK42"/>
    <mergeCell ref="BL42:BY42"/>
    <mergeCell ref="BZ42:CM42"/>
    <mergeCell ref="CN42:DA42"/>
    <mergeCell ref="DP43:EC43"/>
    <mergeCell ref="ED43:EQ43"/>
    <mergeCell ref="A40:G40"/>
    <mergeCell ref="H40:BK40"/>
    <mergeCell ref="BL40:BY40"/>
    <mergeCell ref="BZ40:CM40"/>
    <mergeCell ref="CN40:DA40"/>
    <mergeCell ref="DB40:DO40"/>
    <mergeCell ref="DP40:EC40"/>
    <mergeCell ref="ED40:EQ40"/>
    <mergeCell ref="A41:G41"/>
    <mergeCell ref="H41:BK41"/>
    <mergeCell ref="BL41:BY41"/>
    <mergeCell ref="BZ41:CM41"/>
    <mergeCell ref="CN41:DA41"/>
    <mergeCell ref="DB41:DO41"/>
    <mergeCell ref="DP41:EC41"/>
    <mergeCell ref="ED41:EQ41"/>
    <mergeCell ref="DB38:DO38"/>
    <mergeCell ref="DP38:EC38"/>
    <mergeCell ref="ED38:EQ38"/>
    <mergeCell ref="A39:G39"/>
    <mergeCell ref="H39:BK39"/>
    <mergeCell ref="BL39:BY39"/>
    <mergeCell ref="BZ39:CM39"/>
    <mergeCell ref="CN39:DA39"/>
    <mergeCell ref="DB39:DO39"/>
    <mergeCell ref="A38:G38"/>
    <mergeCell ref="H38:BK38"/>
    <mergeCell ref="BL38:BY38"/>
    <mergeCell ref="BZ38:CM38"/>
    <mergeCell ref="CN38:DA38"/>
    <mergeCell ref="DP39:EC39"/>
    <mergeCell ref="ED39:EQ39"/>
    <mergeCell ref="A36:G36"/>
    <mergeCell ref="H36:BK36"/>
    <mergeCell ref="BL36:BY36"/>
    <mergeCell ref="BZ36:CM36"/>
    <mergeCell ref="CN36:DA36"/>
    <mergeCell ref="DB36:DO36"/>
    <mergeCell ref="DP36:EC36"/>
    <mergeCell ref="ED36:EQ36"/>
    <mergeCell ref="A37:G37"/>
    <mergeCell ref="H37:BK37"/>
    <mergeCell ref="BL37:BY37"/>
    <mergeCell ref="BZ37:CM37"/>
    <mergeCell ref="CN37:DA37"/>
    <mergeCell ref="DB37:DO37"/>
    <mergeCell ref="DP37:EC37"/>
    <mergeCell ref="ED37:EQ37"/>
    <mergeCell ref="DB34:DO34"/>
    <mergeCell ref="DP34:EC34"/>
    <mergeCell ref="ED34:EQ34"/>
    <mergeCell ref="A35:G35"/>
    <mergeCell ref="H35:BK35"/>
    <mergeCell ref="BL35:BY35"/>
    <mergeCell ref="BZ35:CM35"/>
    <mergeCell ref="CN35:DA35"/>
    <mergeCell ref="DB35:DO35"/>
    <mergeCell ref="A34:G34"/>
    <mergeCell ref="H34:BK34"/>
    <mergeCell ref="BL34:BY34"/>
    <mergeCell ref="BZ34:CM34"/>
    <mergeCell ref="CN34:DA34"/>
    <mergeCell ref="DP35:EC35"/>
    <mergeCell ref="ED35:EQ35"/>
    <mergeCell ref="A32:G32"/>
    <mergeCell ref="H32:BK32"/>
    <mergeCell ref="BL32:BY32"/>
    <mergeCell ref="BZ32:CM32"/>
    <mergeCell ref="CN32:DA32"/>
    <mergeCell ref="DB32:DO32"/>
    <mergeCell ref="DP32:EC32"/>
    <mergeCell ref="ED32:EQ32"/>
    <mergeCell ref="A33:G33"/>
    <mergeCell ref="H33:BK33"/>
    <mergeCell ref="BL33:BY33"/>
    <mergeCell ref="BZ33:CM33"/>
    <mergeCell ref="CN33:DA33"/>
    <mergeCell ref="DB33:DO33"/>
    <mergeCell ref="DP33:EC33"/>
    <mergeCell ref="ED33:EQ33"/>
    <mergeCell ref="DB30:DO30"/>
    <mergeCell ref="DP30:EC30"/>
    <mergeCell ref="ED30:EQ30"/>
    <mergeCell ref="A31:G31"/>
    <mergeCell ref="H31:BK31"/>
    <mergeCell ref="BL31:BY31"/>
    <mergeCell ref="BZ31:CM31"/>
    <mergeCell ref="CN31:DA31"/>
    <mergeCell ref="DB31:DO31"/>
    <mergeCell ref="A30:G30"/>
    <mergeCell ref="H30:BK30"/>
    <mergeCell ref="BL30:BY30"/>
    <mergeCell ref="BZ30:CM30"/>
    <mergeCell ref="CN30:DA30"/>
    <mergeCell ref="DP31:EC31"/>
    <mergeCell ref="ED31:EQ31"/>
    <mergeCell ref="A28:G28"/>
    <mergeCell ref="H28:BK28"/>
    <mergeCell ref="BL28:BY28"/>
    <mergeCell ref="BZ28:CM28"/>
    <mergeCell ref="CN28:DA28"/>
    <mergeCell ref="DB28:DO28"/>
    <mergeCell ref="DP28:EC28"/>
    <mergeCell ref="ED28:EQ28"/>
    <mergeCell ref="A29:G29"/>
    <mergeCell ref="H29:BK29"/>
    <mergeCell ref="BL29:BY29"/>
    <mergeCell ref="BZ29:CM29"/>
    <mergeCell ref="CN29:DA29"/>
    <mergeCell ref="DB29:DO29"/>
    <mergeCell ref="DP29:EC29"/>
    <mergeCell ref="ED29:EQ29"/>
    <mergeCell ref="DB26:DO26"/>
    <mergeCell ref="DP26:EC26"/>
    <mergeCell ref="ED26:EQ26"/>
    <mergeCell ref="A27:G27"/>
    <mergeCell ref="H27:BK27"/>
    <mergeCell ref="BL27:BY27"/>
    <mergeCell ref="BZ27:CM27"/>
    <mergeCell ref="CN27:DA27"/>
    <mergeCell ref="DB27:DO27"/>
    <mergeCell ref="A26:G26"/>
    <mergeCell ref="H26:BK26"/>
    <mergeCell ref="BL26:BY26"/>
    <mergeCell ref="BZ26:CM26"/>
    <mergeCell ref="CN26:DA26"/>
    <mergeCell ref="DP27:EC27"/>
    <mergeCell ref="ED27:EQ27"/>
    <mergeCell ref="A24:G24"/>
    <mergeCell ref="H24:BK24"/>
    <mergeCell ref="BL24:BY24"/>
    <mergeCell ref="BZ24:CM24"/>
    <mergeCell ref="CN24:DA24"/>
    <mergeCell ref="DB24:DO24"/>
    <mergeCell ref="DP24:EC24"/>
    <mergeCell ref="ED24:EQ24"/>
    <mergeCell ref="A25:G25"/>
    <mergeCell ref="H25:BK25"/>
    <mergeCell ref="BL25:BY25"/>
    <mergeCell ref="BZ25:CM25"/>
    <mergeCell ref="CN25:DA25"/>
    <mergeCell ref="DB25:DO25"/>
    <mergeCell ref="DP25:EC25"/>
    <mergeCell ref="ED25:EQ25"/>
    <mergeCell ref="DB22:DO22"/>
    <mergeCell ref="DP22:EC22"/>
    <mergeCell ref="ED22:EQ22"/>
    <mergeCell ref="A23:G23"/>
    <mergeCell ref="H23:BK23"/>
    <mergeCell ref="BL23:BY23"/>
    <mergeCell ref="BZ23:CM23"/>
    <mergeCell ref="CN23:DA23"/>
    <mergeCell ref="DB23:DO23"/>
    <mergeCell ref="A22:G22"/>
    <mergeCell ref="H22:BK22"/>
    <mergeCell ref="BL22:BY22"/>
    <mergeCell ref="BZ22:CM22"/>
    <mergeCell ref="CN22:DA22"/>
    <mergeCell ref="DP23:EC23"/>
    <mergeCell ref="ED23:EQ23"/>
    <mergeCell ref="A20:G20"/>
    <mergeCell ref="H20:BK20"/>
    <mergeCell ref="BL20:BY20"/>
    <mergeCell ref="BZ20:CM20"/>
    <mergeCell ref="CN20:DA20"/>
    <mergeCell ref="DB20:DO20"/>
    <mergeCell ref="DP20:EC20"/>
    <mergeCell ref="ED20:EQ20"/>
    <mergeCell ref="A21:G21"/>
    <mergeCell ref="H21:BK21"/>
    <mergeCell ref="BL21:BY21"/>
    <mergeCell ref="BZ21:CM21"/>
    <mergeCell ref="CN21:DA21"/>
    <mergeCell ref="DB21:DO21"/>
    <mergeCell ref="DP21:EC21"/>
    <mergeCell ref="ED21:EQ21"/>
    <mergeCell ref="DB18:DO18"/>
    <mergeCell ref="DP18:EC18"/>
    <mergeCell ref="ED18:EQ18"/>
    <mergeCell ref="A19:G19"/>
    <mergeCell ref="H19:BK19"/>
    <mergeCell ref="BL19:BY19"/>
    <mergeCell ref="BZ19:CM19"/>
    <mergeCell ref="CN19:DA19"/>
    <mergeCell ref="DB19:DO19"/>
    <mergeCell ref="A18:G18"/>
    <mergeCell ref="H18:BK18"/>
    <mergeCell ref="BL18:BY18"/>
    <mergeCell ref="BZ18:CM18"/>
    <mergeCell ref="CN18:DA18"/>
    <mergeCell ref="DP19:EC19"/>
    <mergeCell ref="ED19:EQ19"/>
    <mergeCell ref="A16:G16"/>
    <mergeCell ref="H16:BK16"/>
    <mergeCell ref="BL16:BY16"/>
    <mergeCell ref="BZ16:CM16"/>
    <mergeCell ref="CN16:DA16"/>
    <mergeCell ref="DB16:DO16"/>
    <mergeCell ref="DP16:EC16"/>
    <mergeCell ref="ED16:EQ16"/>
    <mergeCell ref="A17:G17"/>
    <mergeCell ref="H17:BK17"/>
    <mergeCell ref="BL17:BY17"/>
    <mergeCell ref="BZ17:CM17"/>
    <mergeCell ref="CN17:DA17"/>
    <mergeCell ref="DB17:DO17"/>
    <mergeCell ref="DP17:EC17"/>
    <mergeCell ref="ED17:EQ17"/>
    <mergeCell ref="DB14:DO14"/>
    <mergeCell ref="DP14:EC14"/>
    <mergeCell ref="ED14:EQ14"/>
    <mergeCell ref="A15:G15"/>
    <mergeCell ref="H15:BK15"/>
    <mergeCell ref="BL15:BY15"/>
    <mergeCell ref="BZ15:CM15"/>
    <mergeCell ref="CN15:DA15"/>
    <mergeCell ref="DB15:DO15"/>
    <mergeCell ref="A14:G14"/>
    <mergeCell ref="H14:BK14"/>
    <mergeCell ref="BL14:BY14"/>
    <mergeCell ref="BZ14:CM14"/>
    <mergeCell ref="CN14:DA14"/>
    <mergeCell ref="DP15:EC15"/>
    <mergeCell ref="ED15:EQ15"/>
    <mergeCell ref="A12:G13"/>
    <mergeCell ref="H12:BK13"/>
    <mergeCell ref="BL12:BY12"/>
    <mergeCell ref="BZ12:CM12"/>
    <mergeCell ref="CN12:DA12"/>
    <mergeCell ref="DB12:DO12"/>
    <mergeCell ref="CQ1:DO1"/>
    <mergeCell ref="A3:DO3"/>
    <mergeCell ref="DQ8:DS8"/>
    <mergeCell ref="DP12:EC12"/>
    <mergeCell ref="CW6:EQ6"/>
    <mergeCell ref="ED12:EQ12"/>
    <mergeCell ref="BL13:BY13"/>
    <mergeCell ref="BZ13:CM13"/>
    <mergeCell ref="CN13:DA13"/>
    <mergeCell ref="DB13:DO13"/>
    <mergeCell ref="DP13:EC13"/>
    <mergeCell ref="ED13:EQ13"/>
    <mergeCell ref="EJ8:EL8"/>
    <mergeCell ref="DT8:DU8"/>
    <mergeCell ref="DV8:EF8"/>
    <mergeCell ref="EG8:EI8"/>
  </mergeCells>
  <pageMargins left="1.3779527559055118" right="0" top="0" bottom="0" header="0.19685039370078741" footer="0.19685039370078741"/>
  <pageSetup paperSize="9" scale="62" orientation="portrait" r:id="rId1"/>
  <headerFooter alignWithMargins="0">
    <oddHeader xml:space="preserve">&amp;R&amp;"Times New Roman,обычный"&amp;7
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W41"/>
  <sheetViews>
    <sheetView view="pageBreakPreview" topLeftCell="A7" zoomScaleNormal="120" workbookViewId="0">
      <selection activeCell="CF22" sqref="CF22:CP22"/>
    </sheetView>
  </sheetViews>
  <sheetFormatPr defaultColWidth="0.85546875" defaultRowHeight="12.75" x14ac:dyDescent="0.2"/>
  <cols>
    <col min="1" max="16384" width="0.85546875" style="18"/>
  </cols>
  <sheetData>
    <row r="1" spans="1:127" ht="33.75" customHeight="1" x14ac:dyDescent="0.2">
      <c r="CC1" s="367" t="s">
        <v>388</v>
      </c>
      <c r="CD1" s="367"/>
      <c r="CE1" s="367"/>
      <c r="CF1" s="367"/>
      <c r="CG1" s="367"/>
      <c r="CH1" s="367"/>
      <c r="CI1" s="367"/>
      <c r="CJ1" s="367"/>
      <c r="CK1" s="367"/>
      <c r="CL1" s="367"/>
      <c r="CM1" s="367"/>
      <c r="CN1" s="367"/>
      <c r="CO1" s="367"/>
      <c r="CP1" s="367"/>
      <c r="CQ1" s="367"/>
      <c r="CR1" s="367"/>
      <c r="CS1" s="367"/>
      <c r="CT1" s="367"/>
      <c r="CU1" s="367"/>
      <c r="CV1" s="367"/>
      <c r="CW1" s="367"/>
      <c r="CX1" s="367"/>
      <c r="CY1" s="367"/>
      <c r="CZ1" s="367"/>
      <c r="DA1" s="367"/>
      <c r="DB1" s="367"/>
      <c r="DC1" s="367"/>
      <c r="DD1" s="367"/>
      <c r="DE1" s="367"/>
      <c r="DF1" s="367"/>
      <c r="DG1" s="367"/>
      <c r="DH1" s="367"/>
      <c r="DI1" s="367"/>
      <c r="DJ1" s="367"/>
      <c r="DK1" s="367"/>
      <c r="DL1" s="367"/>
      <c r="DM1" s="367"/>
      <c r="DN1" s="367"/>
      <c r="DO1" s="367"/>
      <c r="DP1" s="367"/>
      <c r="DQ1" s="367"/>
      <c r="DR1" s="367"/>
      <c r="DS1" s="367"/>
      <c r="DT1" s="367"/>
      <c r="DU1" s="367"/>
      <c r="DV1" s="367"/>
      <c r="DW1" s="367"/>
    </row>
    <row r="3" spans="1:127" s="4" customFormat="1" ht="28.5" customHeight="1" x14ac:dyDescent="0.25">
      <c r="A3" s="610" t="s">
        <v>387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  <c r="AU3" s="610"/>
      <c r="AV3" s="610"/>
      <c r="AW3" s="610"/>
      <c r="AX3" s="610"/>
      <c r="AY3" s="610"/>
      <c r="AZ3" s="610"/>
      <c r="BA3" s="610"/>
      <c r="BB3" s="610"/>
      <c r="BC3" s="610"/>
      <c r="BD3" s="610"/>
      <c r="BE3" s="610"/>
      <c r="BF3" s="610"/>
      <c r="BG3" s="610"/>
      <c r="BH3" s="610"/>
      <c r="BI3" s="610"/>
      <c r="BJ3" s="610"/>
      <c r="BK3" s="610"/>
      <c r="BL3" s="610"/>
      <c r="BM3" s="610"/>
      <c r="BN3" s="610"/>
      <c r="BO3" s="610"/>
      <c r="BP3" s="610"/>
      <c r="BQ3" s="610"/>
      <c r="BR3" s="610"/>
      <c r="BS3" s="610"/>
      <c r="BT3" s="610"/>
      <c r="BU3" s="610"/>
      <c r="BV3" s="610"/>
      <c r="BW3" s="610"/>
      <c r="BX3" s="610"/>
      <c r="BY3" s="610"/>
      <c r="BZ3" s="610"/>
      <c r="CA3" s="610"/>
      <c r="CB3" s="610"/>
      <c r="CC3" s="610"/>
      <c r="CD3" s="610"/>
      <c r="CE3" s="610"/>
      <c r="CF3" s="610"/>
      <c r="CG3" s="610"/>
      <c r="CH3" s="610"/>
      <c r="CI3" s="610"/>
      <c r="CJ3" s="610"/>
      <c r="CK3" s="610"/>
      <c r="CL3" s="610"/>
      <c r="CM3" s="610"/>
      <c r="CN3" s="610"/>
      <c r="CO3" s="610"/>
      <c r="CP3" s="610"/>
      <c r="CQ3" s="610"/>
      <c r="CR3" s="610"/>
      <c r="CS3" s="610"/>
      <c r="CT3" s="610"/>
      <c r="CU3" s="610"/>
      <c r="CV3" s="610"/>
      <c r="CW3" s="610"/>
      <c r="CX3" s="610"/>
      <c r="CY3" s="610"/>
      <c r="CZ3" s="610"/>
      <c r="DA3" s="610"/>
      <c r="DB3" s="610"/>
      <c r="DC3" s="610"/>
      <c r="DD3" s="610"/>
      <c r="DE3" s="610"/>
      <c r="DF3" s="610"/>
      <c r="DG3" s="610"/>
      <c r="DH3" s="610"/>
      <c r="DI3" s="610"/>
      <c r="DJ3" s="610"/>
      <c r="DK3" s="610"/>
      <c r="DL3" s="610"/>
      <c r="DM3" s="610"/>
      <c r="DN3" s="610"/>
      <c r="DO3" s="610"/>
      <c r="DP3" s="610"/>
      <c r="DQ3" s="610"/>
      <c r="DR3" s="610"/>
      <c r="DS3" s="610"/>
      <c r="DT3" s="610"/>
      <c r="DU3" s="610"/>
      <c r="DV3" s="610"/>
      <c r="DW3" s="610"/>
    </row>
    <row r="5" spans="1:127" ht="24.75" customHeight="1" x14ac:dyDescent="0.2">
      <c r="BY5" s="29"/>
      <c r="BZ5" s="813" t="str">
        <f>'1.1'!IC3</f>
        <v>УТВЕРЖДАЮ:
Директор Петрозаводского филиала                                                          ООО "Энерго защита"</v>
      </c>
      <c r="CA5" s="813"/>
      <c r="CB5" s="813"/>
      <c r="CC5" s="813"/>
      <c r="CD5" s="813"/>
      <c r="CE5" s="813"/>
      <c r="CF5" s="813"/>
      <c r="CG5" s="813"/>
      <c r="CH5" s="813"/>
      <c r="CI5" s="813"/>
      <c r="CJ5" s="813"/>
      <c r="CK5" s="813"/>
      <c r="CL5" s="813"/>
      <c r="CM5" s="813"/>
      <c r="CN5" s="813"/>
      <c r="CO5" s="813"/>
      <c r="CP5" s="813"/>
      <c r="CQ5" s="813"/>
      <c r="CR5" s="813"/>
      <c r="CS5" s="813"/>
      <c r="CT5" s="813"/>
      <c r="CU5" s="813"/>
      <c r="CV5" s="813"/>
      <c r="CW5" s="813"/>
      <c r="CX5" s="813"/>
      <c r="CY5" s="813"/>
      <c r="CZ5" s="813"/>
      <c r="DA5" s="813"/>
      <c r="DB5" s="813"/>
      <c r="DC5" s="813"/>
      <c r="DD5" s="813"/>
      <c r="DE5" s="813"/>
      <c r="DF5" s="813"/>
      <c r="DG5" s="813"/>
      <c r="DH5" s="813"/>
      <c r="DI5" s="813"/>
      <c r="DJ5" s="813"/>
      <c r="DK5" s="813"/>
      <c r="DL5" s="813"/>
      <c r="DM5" s="813"/>
      <c r="DN5" s="813"/>
      <c r="DO5" s="813"/>
      <c r="DP5" s="813"/>
      <c r="DQ5" s="813"/>
      <c r="DR5" s="813"/>
      <c r="DS5" s="813"/>
      <c r="DT5" s="813"/>
      <c r="DU5" s="813"/>
      <c r="DV5" s="813"/>
      <c r="DW5" s="813"/>
    </row>
    <row r="6" spans="1:127" ht="18.75" customHeight="1" x14ac:dyDescent="0.2">
      <c r="BY6" s="32"/>
      <c r="BZ6" s="812" t="str">
        <f>'1.1'!IC4</f>
        <v>А.А. Воробьев</v>
      </c>
      <c r="CA6" s="812"/>
      <c r="CB6" s="812"/>
      <c r="CC6" s="812"/>
      <c r="CD6" s="812"/>
      <c r="CE6" s="812"/>
      <c r="CF6" s="812"/>
      <c r="CG6" s="812"/>
      <c r="CH6" s="812"/>
      <c r="CI6" s="812"/>
      <c r="CJ6" s="812"/>
      <c r="CK6" s="812"/>
      <c r="CL6" s="812"/>
      <c r="CM6" s="812"/>
      <c r="CN6" s="812"/>
      <c r="CO6" s="812"/>
      <c r="CP6" s="812"/>
      <c r="CQ6" s="812"/>
      <c r="CR6" s="812"/>
      <c r="CS6" s="812"/>
      <c r="CT6" s="812"/>
      <c r="CU6" s="812"/>
      <c r="CV6" s="812"/>
      <c r="CW6" s="812"/>
      <c r="CX6" s="812"/>
      <c r="CY6" s="812"/>
      <c r="CZ6" s="812"/>
      <c r="DA6" s="812"/>
      <c r="DB6" s="812"/>
      <c r="DC6" s="812"/>
      <c r="DD6" s="812"/>
      <c r="DE6" s="812"/>
      <c r="DF6" s="812"/>
      <c r="DG6" s="812"/>
      <c r="DH6" s="812"/>
      <c r="DI6" s="812"/>
      <c r="DJ6" s="812"/>
      <c r="DK6" s="812"/>
      <c r="DL6" s="812"/>
      <c r="DM6" s="812"/>
      <c r="DN6" s="812"/>
      <c r="DO6" s="812"/>
      <c r="DP6" s="812"/>
      <c r="DQ6" s="812"/>
      <c r="DR6" s="812"/>
      <c r="DS6" s="812"/>
      <c r="DT6" s="812"/>
      <c r="DU6" s="812"/>
      <c r="DV6" s="812"/>
      <c r="DW6" s="812"/>
    </row>
    <row r="7" spans="1:127" x14ac:dyDescent="0.2">
      <c r="BY7" s="29"/>
      <c r="BZ7" s="806" t="s">
        <v>11</v>
      </c>
      <c r="CA7" s="806"/>
      <c r="CB7" s="806"/>
      <c r="CC7" s="806"/>
      <c r="CD7" s="806"/>
      <c r="CE7" s="806"/>
      <c r="CF7" s="806"/>
      <c r="CG7" s="806"/>
      <c r="CH7" s="806"/>
      <c r="CI7" s="806"/>
      <c r="CJ7" s="806"/>
      <c r="CK7" s="806"/>
      <c r="CL7" s="806"/>
      <c r="CM7" s="806"/>
      <c r="CN7" s="806"/>
      <c r="CO7" s="806"/>
      <c r="CP7" s="806"/>
      <c r="CQ7" s="806"/>
      <c r="CR7" s="806"/>
      <c r="CS7" s="806"/>
      <c r="CT7" s="806"/>
      <c r="CU7" s="806"/>
      <c r="CV7" s="806"/>
      <c r="CW7" s="806"/>
      <c r="CX7" s="806"/>
      <c r="CY7" s="806"/>
      <c r="CZ7" s="806"/>
      <c r="DA7" s="806"/>
      <c r="DB7" s="806"/>
      <c r="DC7" s="806"/>
      <c r="DD7" s="806"/>
      <c r="DE7" s="806"/>
      <c r="DF7" s="806"/>
      <c r="DG7" s="806"/>
      <c r="DH7" s="806"/>
      <c r="DI7" s="806"/>
      <c r="DJ7" s="806"/>
      <c r="DK7" s="806"/>
      <c r="DL7" s="806"/>
      <c r="DM7" s="806"/>
      <c r="DN7" s="806"/>
      <c r="DO7" s="806"/>
      <c r="DP7" s="806"/>
      <c r="DQ7" s="806"/>
      <c r="DR7" s="806"/>
      <c r="DS7" s="806"/>
      <c r="DT7" s="806"/>
      <c r="DU7" s="806"/>
      <c r="DV7" s="806"/>
      <c r="DW7" s="806"/>
    </row>
    <row r="8" spans="1:127" x14ac:dyDescent="0.2"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623" t="s">
        <v>12</v>
      </c>
      <c r="CS8" s="623"/>
      <c r="CT8" s="611" t="str">
        <f>'1.1'!ID6</f>
        <v>14</v>
      </c>
      <c r="CU8" s="612"/>
      <c r="CV8" s="612"/>
      <c r="CW8" s="622" t="s">
        <v>12</v>
      </c>
      <c r="CX8" s="622"/>
      <c r="CY8" s="611" t="str">
        <f>'1.1'!II6</f>
        <v>декабря</v>
      </c>
      <c r="CZ8" s="612"/>
      <c r="DA8" s="612"/>
      <c r="DB8" s="612"/>
      <c r="DC8" s="612"/>
      <c r="DD8" s="612"/>
      <c r="DE8" s="612"/>
      <c r="DF8" s="612"/>
      <c r="DG8" s="612"/>
      <c r="DH8" s="612"/>
      <c r="DI8" s="612"/>
      <c r="DJ8" s="112"/>
      <c r="DK8" s="112"/>
      <c r="DL8" s="112"/>
      <c r="DM8" s="623">
        <v>20</v>
      </c>
      <c r="DN8" s="623"/>
      <c r="DO8" s="623"/>
      <c r="DP8" s="620" t="str">
        <f>'1.1'!JQ6</f>
        <v>22</v>
      </c>
      <c r="DQ8" s="621"/>
      <c r="DR8" s="621"/>
      <c r="DS8" s="109"/>
      <c r="DT8" s="110" t="s">
        <v>14</v>
      </c>
      <c r="DU8" s="109"/>
      <c r="DV8" s="109"/>
      <c r="DW8" s="110"/>
    </row>
    <row r="9" spans="1:127" x14ac:dyDescent="0.2">
      <c r="BY9" s="2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13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11" t="s">
        <v>13</v>
      </c>
    </row>
    <row r="10" spans="1:127" ht="13.5" thickBot="1" x14ac:dyDescent="0.25"/>
    <row r="11" spans="1:127" ht="38.25" customHeight="1" thickBot="1" x14ac:dyDescent="0.25">
      <c r="A11" s="814" t="s">
        <v>0</v>
      </c>
      <c r="B11" s="815"/>
      <c r="C11" s="815"/>
      <c r="D11" s="815"/>
      <c r="E11" s="815"/>
      <c r="F11" s="815"/>
      <c r="G11" s="815"/>
      <c r="H11" s="815"/>
      <c r="I11" s="816"/>
      <c r="J11" s="814" t="s">
        <v>386</v>
      </c>
      <c r="K11" s="815"/>
      <c r="L11" s="815"/>
      <c r="M11" s="815"/>
      <c r="N11" s="815"/>
      <c r="O11" s="815"/>
      <c r="P11" s="815"/>
      <c r="Q11" s="815"/>
      <c r="R11" s="815"/>
      <c r="S11" s="815"/>
      <c r="T11" s="815"/>
      <c r="U11" s="815"/>
      <c r="V11" s="815"/>
      <c r="W11" s="815"/>
      <c r="X11" s="815"/>
      <c r="Y11" s="815"/>
      <c r="Z11" s="815"/>
      <c r="AA11" s="815"/>
      <c r="AB11" s="815"/>
      <c r="AC11" s="815"/>
      <c r="AD11" s="815"/>
      <c r="AE11" s="815"/>
      <c r="AF11" s="815"/>
      <c r="AG11" s="815"/>
      <c r="AH11" s="815"/>
      <c r="AI11" s="815"/>
      <c r="AJ11" s="815"/>
      <c r="AK11" s="815"/>
      <c r="AL11" s="815"/>
      <c r="AM11" s="815"/>
      <c r="AN11" s="815"/>
      <c r="AO11" s="815"/>
      <c r="AP11" s="815"/>
      <c r="AQ11" s="815"/>
      <c r="AR11" s="815"/>
      <c r="AS11" s="815"/>
      <c r="AT11" s="815"/>
      <c r="AU11" s="815"/>
      <c r="AV11" s="815"/>
      <c r="AW11" s="815"/>
      <c r="AX11" s="815"/>
      <c r="AY11" s="815"/>
      <c r="AZ11" s="815"/>
      <c r="BA11" s="815"/>
      <c r="BB11" s="815"/>
      <c r="BC11" s="815"/>
      <c r="BD11" s="815"/>
      <c r="BE11" s="815"/>
      <c r="BF11" s="815"/>
      <c r="BG11" s="815"/>
      <c r="BH11" s="815"/>
      <c r="BI11" s="815"/>
      <c r="BJ11" s="817" t="s">
        <v>741</v>
      </c>
      <c r="BK11" s="818"/>
      <c r="BL11" s="818"/>
      <c r="BM11" s="818"/>
      <c r="BN11" s="818"/>
      <c r="BO11" s="818"/>
      <c r="BP11" s="818"/>
      <c r="BQ11" s="818"/>
      <c r="BR11" s="818"/>
      <c r="BS11" s="818"/>
      <c r="BT11" s="818"/>
      <c r="BU11" s="818" t="s">
        <v>742</v>
      </c>
      <c r="BV11" s="818"/>
      <c r="BW11" s="818"/>
      <c r="BX11" s="818"/>
      <c r="BY11" s="818"/>
      <c r="BZ11" s="818"/>
      <c r="CA11" s="818"/>
      <c r="CB11" s="818"/>
      <c r="CC11" s="818"/>
      <c r="CD11" s="818"/>
      <c r="CE11" s="818"/>
      <c r="CF11" s="818" t="s">
        <v>743</v>
      </c>
      <c r="CG11" s="818"/>
      <c r="CH11" s="818"/>
      <c r="CI11" s="818"/>
      <c r="CJ11" s="818"/>
      <c r="CK11" s="818"/>
      <c r="CL11" s="818"/>
      <c r="CM11" s="818"/>
      <c r="CN11" s="818"/>
      <c r="CO11" s="818"/>
      <c r="CP11" s="818"/>
      <c r="CQ11" s="818" t="s">
        <v>744</v>
      </c>
      <c r="CR11" s="818"/>
      <c r="CS11" s="818"/>
      <c r="CT11" s="818"/>
      <c r="CU11" s="818"/>
      <c r="CV11" s="818"/>
      <c r="CW11" s="818"/>
      <c r="CX11" s="818"/>
      <c r="CY11" s="818"/>
      <c r="CZ11" s="818"/>
      <c r="DA11" s="818"/>
      <c r="DB11" s="818" t="s">
        <v>745</v>
      </c>
      <c r="DC11" s="818"/>
      <c r="DD11" s="818"/>
      <c r="DE11" s="818"/>
      <c r="DF11" s="818"/>
      <c r="DG11" s="818"/>
      <c r="DH11" s="818"/>
      <c r="DI11" s="818"/>
      <c r="DJ11" s="818"/>
      <c r="DK11" s="818"/>
      <c r="DL11" s="819"/>
      <c r="DM11" s="820" t="s">
        <v>84</v>
      </c>
      <c r="DN11" s="779"/>
      <c r="DO11" s="779"/>
      <c r="DP11" s="779"/>
      <c r="DQ11" s="779"/>
      <c r="DR11" s="779"/>
      <c r="DS11" s="779"/>
      <c r="DT11" s="779"/>
      <c r="DU11" s="779"/>
      <c r="DV11" s="779"/>
      <c r="DW11" s="821"/>
    </row>
    <row r="12" spans="1:127" s="54" customFormat="1" x14ac:dyDescent="0.2">
      <c r="A12" s="831" t="s">
        <v>16</v>
      </c>
      <c r="B12" s="832"/>
      <c r="C12" s="832"/>
      <c r="D12" s="832"/>
      <c r="E12" s="832"/>
      <c r="F12" s="832"/>
      <c r="G12" s="832"/>
      <c r="H12" s="832"/>
      <c r="I12" s="832"/>
      <c r="J12" s="833" t="s">
        <v>385</v>
      </c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4"/>
      <c r="AC12" s="834"/>
      <c r="AD12" s="834"/>
      <c r="AE12" s="834"/>
      <c r="AF12" s="834"/>
      <c r="AG12" s="834"/>
      <c r="AH12" s="834"/>
      <c r="AI12" s="834"/>
      <c r="AJ12" s="834"/>
      <c r="AK12" s="834"/>
      <c r="AL12" s="834"/>
      <c r="AM12" s="834"/>
      <c r="AN12" s="834"/>
      <c r="AO12" s="834"/>
      <c r="AP12" s="834"/>
      <c r="AQ12" s="834"/>
      <c r="AR12" s="834"/>
      <c r="AS12" s="834"/>
      <c r="AT12" s="834"/>
      <c r="AU12" s="834"/>
      <c r="AV12" s="834"/>
      <c r="AW12" s="834"/>
      <c r="AX12" s="834"/>
      <c r="AY12" s="834"/>
      <c r="AZ12" s="834"/>
      <c r="BA12" s="834"/>
      <c r="BB12" s="834"/>
      <c r="BC12" s="834"/>
      <c r="BD12" s="834"/>
      <c r="BE12" s="834"/>
      <c r="BF12" s="834"/>
      <c r="BG12" s="834"/>
      <c r="BH12" s="834"/>
      <c r="BI12" s="835"/>
      <c r="BJ12" s="822">
        <f>BJ13+BJ28</f>
        <v>1.2480000000550718E-4</v>
      </c>
      <c r="BK12" s="822"/>
      <c r="BL12" s="822"/>
      <c r="BM12" s="822"/>
      <c r="BN12" s="822"/>
      <c r="BO12" s="822"/>
      <c r="BP12" s="822"/>
      <c r="BQ12" s="822"/>
      <c r="BR12" s="822"/>
      <c r="BS12" s="822"/>
      <c r="BT12" s="823"/>
      <c r="BU12" s="822">
        <f>BU13+BU28</f>
        <v>-2.8799999999932883E-4</v>
      </c>
      <c r="BV12" s="822"/>
      <c r="BW12" s="822"/>
      <c r="BX12" s="822"/>
      <c r="BY12" s="822"/>
      <c r="BZ12" s="822"/>
      <c r="CA12" s="822"/>
      <c r="CB12" s="822"/>
      <c r="CC12" s="822"/>
      <c r="CD12" s="822"/>
      <c r="CE12" s="823"/>
      <c r="CF12" s="822">
        <f>CF13+CF28</f>
        <v>-3.9359999999533102E-4</v>
      </c>
      <c r="CG12" s="822"/>
      <c r="CH12" s="822"/>
      <c r="CI12" s="822"/>
      <c r="CJ12" s="822"/>
      <c r="CK12" s="822"/>
      <c r="CL12" s="822"/>
      <c r="CM12" s="822"/>
      <c r="CN12" s="822"/>
      <c r="CO12" s="822"/>
      <c r="CP12" s="823"/>
      <c r="CQ12" s="822">
        <f>CQ13+CQ28</f>
        <v>-7.680000000391375E-5</v>
      </c>
      <c r="CR12" s="822"/>
      <c r="CS12" s="822"/>
      <c r="CT12" s="822"/>
      <c r="CU12" s="822"/>
      <c r="CV12" s="822"/>
      <c r="CW12" s="822"/>
      <c r="CX12" s="822"/>
      <c r="CY12" s="822"/>
      <c r="CZ12" s="822"/>
      <c r="DA12" s="823"/>
      <c r="DB12" s="822">
        <f>DB13+DB28</f>
        <v>-6.7199999994045352E-5</v>
      </c>
      <c r="DC12" s="822"/>
      <c r="DD12" s="822"/>
      <c r="DE12" s="822"/>
      <c r="DF12" s="822"/>
      <c r="DG12" s="822"/>
      <c r="DH12" s="822"/>
      <c r="DI12" s="822"/>
      <c r="DJ12" s="822"/>
      <c r="DK12" s="822"/>
      <c r="DL12" s="823"/>
      <c r="DM12" s="824">
        <f>CF12+BU12+BJ12+CQ12+DB12</f>
        <v>-7.0079999998711178E-4</v>
      </c>
      <c r="DN12" s="825"/>
      <c r="DO12" s="825"/>
      <c r="DP12" s="825"/>
      <c r="DQ12" s="825"/>
      <c r="DR12" s="825"/>
      <c r="DS12" s="825"/>
      <c r="DT12" s="825"/>
      <c r="DU12" s="825"/>
      <c r="DV12" s="825"/>
      <c r="DW12" s="826"/>
    </row>
    <row r="13" spans="1:127" s="54" customFormat="1" x14ac:dyDescent="0.2">
      <c r="A13" s="644" t="s">
        <v>47</v>
      </c>
      <c r="B13" s="645"/>
      <c r="C13" s="645"/>
      <c r="D13" s="645"/>
      <c r="E13" s="645"/>
      <c r="F13" s="645"/>
      <c r="G13" s="645"/>
      <c r="H13" s="645"/>
      <c r="I13" s="645"/>
      <c r="J13" s="827" t="s">
        <v>384</v>
      </c>
      <c r="K13" s="828"/>
      <c r="L13" s="828"/>
      <c r="M13" s="828"/>
      <c r="N13" s="828"/>
      <c r="O13" s="828"/>
      <c r="P13" s="828"/>
      <c r="Q13" s="828"/>
      <c r="R13" s="828"/>
      <c r="S13" s="828"/>
      <c r="T13" s="828"/>
      <c r="U13" s="828"/>
      <c r="V13" s="828"/>
      <c r="W13" s="828"/>
      <c r="X13" s="828"/>
      <c r="Y13" s="828"/>
      <c r="Z13" s="828"/>
      <c r="AA13" s="828"/>
      <c r="AB13" s="828"/>
      <c r="AC13" s="828"/>
      <c r="AD13" s="828"/>
      <c r="AE13" s="828"/>
      <c r="AF13" s="828"/>
      <c r="AG13" s="828"/>
      <c r="AH13" s="828"/>
      <c r="AI13" s="828"/>
      <c r="AJ13" s="828"/>
      <c r="AK13" s="828"/>
      <c r="AL13" s="828"/>
      <c r="AM13" s="828"/>
      <c r="AN13" s="828"/>
      <c r="AO13" s="828"/>
      <c r="AP13" s="828"/>
      <c r="AQ13" s="828"/>
      <c r="AR13" s="828"/>
      <c r="AS13" s="828"/>
      <c r="AT13" s="828"/>
      <c r="AU13" s="828"/>
      <c r="AV13" s="828"/>
      <c r="AW13" s="828"/>
      <c r="AX13" s="828"/>
      <c r="AY13" s="828"/>
      <c r="AZ13" s="828"/>
      <c r="BA13" s="828"/>
      <c r="BB13" s="828"/>
      <c r="BC13" s="828"/>
      <c r="BD13" s="828"/>
      <c r="BE13" s="828"/>
      <c r="BF13" s="828"/>
      <c r="BG13" s="828"/>
      <c r="BH13" s="828"/>
      <c r="BI13" s="829"/>
      <c r="BJ13" s="704">
        <f>BJ14+BJ24</f>
        <v>1.2480000000550718E-4</v>
      </c>
      <c r="BK13" s="704"/>
      <c r="BL13" s="704"/>
      <c r="BM13" s="704"/>
      <c r="BN13" s="704"/>
      <c r="BO13" s="704"/>
      <c r="BP13" s="704"/>
      <c r="BQ13" s="704"/>
      <c r="BR13" s="704"/>
      <c r="BS13" s="704"/>
      <c r="BT13" s="705"/>
      <c r="BU13" s="704">
        <f>BU14+BU24</f>
        <v>-2.8799999999932883E-4</v>
      </c>
      <c r="BV13" s="704"/>
      <c r="BW13" s="704"/>
      <c r="BX13" s="704"/>
      <c r="BY13" s="704"/>
      <c r="BZ13" s="704"/>
      <c r="CA13" s="704"/>
      <c r="CB13" s="704"/>
      <c r="CC13" s="704"/>
      <c r="CD13" s="704"/>
      <c r="CE13" s="705"/>
      <c r="CF13" s="704">
        <f>CF14+CF24</f>
        <v>-3.9359999999533102E-4</v>
      </c>
      <c r="CG13" s="704"/>
      <c r="CH13" s="704"/>
      <c r="CI13" s="704"/>
      <c r="CJ13" s="704"/>
      <c r="CK13" s="704"/>
      <c r="CL13" s="704"/>
      <c r="CM13" s="704"/>
      <c r="CN13" s="704"/>
      <c r="CO13" s="704"/>
      <c r="CP13" s="705"/>
      <c r="CQ13" s="704">
        <f>CQ14+CQ24</f>
        <v>-7.680000000391375E-5</v>
      </c>
      <c r="CR13" s="704"/>
      <c r="CS13" s="704"/>
      <c r="CT13" s="704"/>
      <c r="CU13" s="704"/>
      <c r="CV13" s="704"/>
      <c r="CW13" s="704"/>
      <c r="CX13" s="704"/>
      <c r="CY13" s="704"/>
      <c r="CZ13" s="704"/>
      <c r="DA13" s="705"/>
      <c r="DB13" s="704">
        <f>DB14+DB24</f>
        <v>-6.7199999994045352E-5</v>
      </c>
      <c r="DC13" s="704"/>
      <c r="DD13" s="704"/>
      <c r="DE13" s="704"/>
      <c r="DF13" s="704"/>
      <c r="DG13" s="704"/>
      <c r="DH13" s="704"/>
      <c r="DI13" s="704"/>
      <c r="DJ13" s="704"/>
      <c r="DK13" s="704"/>
      <c r="DL13" s="705"/>
      <c r="DM13" s="830">
        <f>BJ13+BU13+CF13+CQ13+DB13</f>
        <v>-7.0079999998711178E-4</v>
      </c>
      <c r="DN13" s="704"/>
      <c r="DO13" s="704"/>
      <c r="DP13" s="704"/>
      <c r="DQ13" s="704"/>
      <c r="DR13" s="704"/>
      <c r="DS13" s="704"/>
      <c r="DT13" s="704"/>
      <c r="DU13" s="704"/>
      <c r="DV13" s="704"/>
      <c r="DW13" s="706"/>
    </row>
    <row r="14" spans="1:127" s="54" customFormat="1" x14ac:dyDescent="0.2">
      <c r="A14" s="644" t="s">
        <v>383</v>
      </c>
      <c r="B14" s="645"/>
      <c r="C14" s="645"/>
      <c r="D14" s="645"/>
      <c r="E14" s="645"/>
      <c r="F14" s="645"/>
      <c r="G14" s="645"/>
      <c r="H14" s="645"/>
      <c r="I14" s="645"/>
      <c r="J14" s="827" t="s">
        <v>382</v>
      </c>
      <c r="K14" s="828"/>
      <c r="L14" s="828"/>
      <c r="M14" s="828"/>
      <c r="N14" s="828"/>
      <c r="O14" s="828"/>
      <c r="P14" s="828"/>
      <c r="Q14" s="828"/>
      <c r="R14" s="828"/>
      <c r="S14" s="828"/>
      <c r="T14" s="828"/>
      <c r="U14" s="828"/>
      <c r="V14" s="828"/>
      <c r="W14" s="828"/>
      <c r="X14" s="828"/>
      <c r="Y14" s="828"/>
      <c r="Z14" s="828"/>
      <c r="AA14" s="828"/>
      <c r="AB14" s="828"/>
      <c r="AC14" s="828"/>
      <c r="AD14" s="828"/>
      <c r="AE14" s="828"/>
      <c r="AF14" s="828"/>
      <c r="AG14" s="828"/>
      <c r="AH14" s="828"/>
      <c r="AI14" s="828"/>
      <c r="AJ14" s="828"/>
      <c r="AK14" s="828"/>
      <c r="AL14" s="828"/>
      <c r="AM14" s="828"/>
      <c r="AN14" s="828"/>
      <c r="AO14" s="828"/>
      <c r="AP14" s="828"/>
      <c r="AQ14" s="828"/>
      <c r="AR14" s="828"/>
      <c r="AS14" s="828"/>
      <c r="AT14" s="828"/>
      <c r="AU14" s="828"/>
      <c r="AV14" s="828"/>
      <c r="AW14" s="828"/>
      <c r="AX14" s="828"/>
      <c r="AY14" s="828"/>
      <c r="AZ14" s="828"/>
      <c r="BA14" s="828"/>
      <c r="BB14" s="828"/>
      <c r="BC14" s="828"/>
      <c r="BD14" s="828"/>
      <c r="BE14" s="828"/>
      <c r="BF14" s="828"/>
      <c r="BG14" s="828"/>
      <c r="BH14" s="828"/>
      <c r="BI14" s="829"/>
      <c r="BJ14" s="836">
        <f>'4.1 '!BZ48</f>
        <v>1.0400000000458931E-4</v>
      </c>
      <c r="BK14" s="836"/>
      <c r="BL14" s="836"/>
      <c r="BM14" s="836"/>
      <c r="BN14" s="836"/>
      <c r="BO14" s="836"/>
      <c r="BP14" s="836"/>
      <c r="BQ14" s="836"/>
      <c r="BR14" s="836"/>
      <c r="BS14" s="836"/>
      <c r="BT14" s="837"/>
      <c r="BU14" s="836">
        <f>'4.1 '!CN48</f>
        <v>-2.3999999999944067E-4</v>
      </c>
      <c r="BV14" s="836"/>
      <c r="BW14" s="836"/>
      <c r="BX14" s="836"/>
      <c r="BY14" s="836"/>
      <c r="BZ14" s="836"/>
      <c r="CA14" s="836"/>
      <c r="CB14" s="836"/>
      <c r="CC14" s="836"/>
      <c r="CD14" s="836"/>
      <c r="CE14" s="837"/>
      <c r="CF14" s="836">
        <f>'4.1 '!DB48</f>
        <v>-3.2799999999610918E-4</v>
      </c>
      <c r="CG14" s="836"/>
      <c r="CH14" s="836"/>
      <c r="CI14" s="836"/>
      <c r="CJ14" s="836"/>
      <c r="CK14" s="836"/>
      <c r="CL14" s="836"/>
      <c r="CM14" s="836"/>
      <c r="CN14" s="836"/>
      <c r="CO14" s="836"/>
      <c r="CP14" s="837"/>
      <c r="CQ14" s="836">
        <f>'4.1 '!DP48</f>
        <v>-6.4000000003261453E-5</v>
      </c>
      <c r="CR14" s="836"/>
      <c r="CS14" s="836"/>
      <c r="CT14" s="836"/>
      <c r="CU14" s="836"/>
      <c r="CV14" s="836"/>
      <c r="CW14" s="836"/>
      <c r="CX14" s="836"/>
      <c r="CY14" s="836"/>
      <c r="CZ14" s="836"/>
      <c r="DA14" s="837"/>
      <c r="DB14" s="836">
        <f>'4.1 '!ED48</f>
        <v>-5.5999999995037796E-5</v>
      </c>
      <c r="DC14" s="836"/>
      <c r="DD14" s="836"/>
      <c r="DE14" s="836"/>
      <c r="DF14" s="836"/>
      <c r="DG14" s="836"/>
      <c r="DH14" s="836"/>
      <c r="DI14" s="836"/>
      <c r="DJ14" s="836"/>
      <c r="DK14" s="836"/>
      <c r="DL14" s="837"/>
      <c r="DM14" s="838">
        <f>BJ14+BU14+CF14+CQ14+DB14</f>
        <v>-5.8399999998925978E-4</v>
      </c>
      <c r="DN14" s="836"/>
      <c r="DO14" s="836"/>
      <c r="DP14" s="836"/>
      <c r="DQ14" s="836"/>
      <c r="DR14" s="836"/>
      <c r="DS14" s="836"/>
      <c r="DT14" s="836"/>
      <c r="DU14" s="836"/>
      <c r="DV14" s="836"/>
      <c r="DW14" s="839"/>
    </row>
    <row r="15" spans="1:127" s="54" customFormat="1" x14ac:dyDescent="0.2">
      <c r="A15" s="644" t="s">
        <v>381</v>
      </c>
      <c r="B15" s="645"/>
      <c r="C15" s="645"/>
      <c r="D15" s="645"/>
      <c r="E15" s="645"/>
      <c r="F15" s="645"/>
      <c r="G15" s="645"/>
      <c r="H15" s="645"/>
      <c r="I15" s="645"/>
      <c r="J15" s="827" t="s">
        <v>380</v>
      </c>
      <c r="K15" s="828"/>
      <c r="L15" s="828"/>
      <c r="M15" s="828"/>
      <c r="N15" s="828"/>
      <c r="O15" s="828"/>
      <c r="P15" s="828"/>
      <c r="Q15" s="828"/>
      <c r="R15" s="828"/>
      <c r="S15" s="828"/>
      <c r="T15" s="828"/>
      <c r="U15" s="828"/>
      <c r="V15" s="828"/>
      <c r="W15" s="828"/>
      <c r="X15" s="828"/>
      <c r="Y15" s="828"/>
      <c r="Z15" s="828"/>
      <c r="AA15" s="828"/>
      <c r="AB15" s="828"/>
      <c r="AC15" s="828"/>
      <c r="AD15" s="828"/>
      <c r="AE15" s="828"/>
      <c r="AF15" s="828"/>
      <c r="AG15" s="828"/>
      <c r="AH15" s="828"/>
      <c r="AI15" s="828"/>
      <c r="AJ15" s="828"/>
      <c r="AK15" s="828"/>
      <c r="AL15" s="828"/>
      <c r="AM15" s="828"/>
      <c r="AN15" s="828"/>
      <c r="AO15" s="828"/>
      <c r="AP15" s="828"/>
      <c r="AQ15" s="828"/>
      <c r="AR15" s="828"/>
      <c r="AS15" s="828"/>
      <c r="AT15" s="828"/>
      <c r="AU15" s="828"/>
      <c r="AV15" s="828"/>
      <c r="AW15" s="828"/>
      <c r="AX15" s="828"/>
      <c r="AY15" s="828"/>
      <c r="AZ15" s="828"/>
      <c r="BA15" s="828"/>
      <c r="BB15" s="828"/>
      <c r="BC15" s="828"/>
      <c r="BD15" s="828"/>
      <c r="BE15" s="828"/>
      <c r="BF15" s="828"/>
      <c r="BG15" s="828"/>
      <c r="BH15" s="828"/>
      <c r="BI15" s="829"/>
      <c r="BJ15" s="651"/>
      <c r="BK15" s="651"/>
      <c r="BL15" s="651"/>
      <c r="BM15" s="651"/>
      <c r="BN15" s="651"/>
      <c r="BO15" s="651"/>
      <c r="BP15" s="651"/>
      <c r="BQ15" s="651"/>
      <c r="BR15" s="651"/>
      <c r="BS15" s="651"/>
      <c r="BT15" s="652"/>
      <c r="BU15" s="651"/>
      <c r="BV15" s="651"/>
      <c r="BW15" s="651"/>
      <c r="BX15" s="651"/>
      <c r="BY15" s="651"/>
      <c r="BZ15" s="651"/>
      <c r="CA15" s="651"/>
      <c r="CB15" s="651"/>
      <c r="CC15" s="651"/>
      <c r="CD15" s="651"/>
      <c r="CE15" s="652"/>
      <c r="CF15" s="651"/>
      <c r="CG15" s="651"/>
      <c r="CH15" s="651"/>
      <c r="CI15" s="651"/>
      <c r="CJ15" s="651"/>
      <c r="CK15" s="651"/>
      <c r="CL15" s="651"/>
      <c r="CM15" s="651"/>
      <c r="CN15" s="651"/>
      <c r="CO15" s="651"/>
      <c r="CP15" s="652"/>
      <c r="CQ15" s="651"/>
      <c r="CR15" s="651"/>
      <c r="CS15" s="651"/>
      <c r="CT15" s="651"/>
      <c r="CU15" s="651"/>
      <c r="CV15" s="651"/>
      <c r="CW15" s="651"/>
      <c r="CX15" s="651"/>
      <c r="CY15" s="651"/>
      <c r="CZ15" s="651"/>
      <c r="DA15" s="652"/>
      <c r="DB15" s="651"/>
      <c r="DC15" s="651"/>
      <c r="DD15" s="651"/>
      <c r="DE15" s="651"/>
      <c r="DF15" s="651"/>
      <c r="DG15" s="651"/>
      <c r="DH15" s="651"/>
      <c r="DI15" s="651"/>
      <c r="DJ15" s="651"/>
      <c r="DK15" s="651"/>
      <c r="DL15" s="652"/>
      <c r="DM15" s="840"/>
      <c r="DN15" s="651"/>
      <c r="DO15" s="651"/>
      <c r="DP15" s="651"/>
      <c r="DQ15" s="651"/>
      <c r="DR15" s="651"/>
      <c r="DS15" s="651"/>
      <c r="DT15" s="651"/>
      <c r="DU15" s="651"/>
      <c r="DV15" s="651"/>
      <c r="DW15" s="741"/>
    </row>
    <row r="16" spans="1:127" s="54" customFormat="1" ht="25.5" customHeight="1" x14ac:dyDescent="0.2">
      <c r="A16" s="644" t="s">
        <v>379</v>
      </c>
      <c r="B16" s="645"/>
      <c r="C16" s="645"/>
      <c r="D16" s="645"/>
      <c r="E16" s="645"/>
      <c r="F16" s="645"/>
      <c r="G16" s="645"/>
      <c r="H16" s="645"/>
      <c r="I16" s="645"/>
      <c r="J16" s="841" t="s">
        <v>378</v>
      </c>
      <c r="K16" s="842"/>
      <c r="L16" s="842"/>
      <c r="M16" s="842"/>
      <c r="N16" s="842"/>
      <c r="O16" s="842"/>
      <c r="P16" s="842"/>
      <c r="Q16" s="842"/>
      <c r="R16" s="842"/>
      <c r="S16" s="842"/>
      <c r="T16" s="842"/>
      <c r="U16" s="842"/>
      <c r="V16" s="842"/>
      <c r="W16" s="842"/>
      <c r="X16" s="842"/>
      <c r="Y16" s="842"/>
      <c r="Z16" s="842"/>
      <c r="AA16" s="842"/>
      <c r="AB16" s="842"/>
      <c r="AC16" s="842"/>
      <c r="AD16" s="842"/>
      <c r="AE16" s="842"/>
      <c r="AF16" s="842"/>
      <c r="AG16" s="842"/>
      <c r="AH16" s="842"/>
      <c r="AI16" s="842"/>
      <c r="AJ16" s="842"/>
      <c r="AK16" s="842"/>
      <c r="AL16" s="842"/>
      <c r="AM16" s="842"/>
      <c r="AN16" s="842"/>
      <c r="AO16" s="842"/>
      <c r="AP16" s="842"/>
      <c r="AQ16" s="842"/>
      <c r="AR16" s="842"/>
      <c r="AS16" s="842"/>
      <c r="AT16" s="842"/>
      <c r="AU16" s="842"/>
      <c r="AV16" s="842"/>
      <c r="AW16" s="842"/>
      <c r="AX16" s="842"/>
      <c r="AY16" s="842"/>
      <c r="AZ16" s="842"/>
      <c r="BA16" s="842"/>
      <c r="BB16" s="842"/>
      <c r="BC16" s="842"/>
      <c r="BD16" s="842"/>
      <c r="BE16" s="842"/>
      <c r="BF16" s="842"/>
      <c r="BG16" s="842"/>
      <c r="BH16" s="842"/>
      <c r="BI16" s="843"/>
      <c r="BJ16" s="651"/>
      <c r="BK16" s="651"/>
      <c r="BL16" s="651"/>
      <c r="BM16" s="651"/>
      <c r="BN16" s="651"/>
      <c r="BO16" s="651"/>
      <c r="BP16" s="651"/>
      <c r="BQ16" s="651"/>
      <c r="BR16" s="651"/>
      <c r="BS16" s="651"/>
      <c r="BT16" s="652"/>
      <c r="BU16" s="651"/>
      <c r="BV16" s="651"/>
      <c r="BW16" s="651"/>
      <c r="BX16" s="651"/>
      <c r="BY16" s="651"/>
      <c r="BZ16" s="651"/>
      <c r="CA16" s="651"/>
      <c r="CB16" s="651"/>
      <c r="CC16" s="651"/>
      <c r="CD16" s="651"/>
      <c r="CE16" s="652"/>
      <c r="CF16" s="651"/>
      <c r="CG16" s="651"/>
      <c r="CH16" s="651"/>
      <c r="CI16" s="651"/>
      <c r="CJ16" s="651"/>
      <c r="CK16" s="651"/>
      <c r="CL16" s="651"/>
      <c r="CM16" s="651"/>
      <c r="CN16" s="651"/>
      <c r="CO16" s="651"/>
      <c r="CP16" s="652"/>
      <c r="CQ16" s="651"/>
      <c r="CR16" s="651"/>
      <c r="CS16" s="651"/>
      <c r="CT16" s="651"/>
      <c r="CU16" s="651"/>
      <c r="CV16" s="651"/>
      <c r="CW16" s="651"/>
      <c r="CX16" s="651"/>
      <c r="CY16" s="651"/>
      <c r="CZ16" s="651"/>
      <c r="DA16" s="652"/>
      <c r="DB16" s="651"/>
      <c r="DC16" s="651"/>
      <c r="DD16" s="651"/>
      <c r="DE16" s="651"/>
      <c r="DF16" s="651"/>
      <c r="DG16" s="651"/>
      <c r="DH16" s="651"/>
      <c r="DI16" s="651"/>
      <c r="DJ16" s="651"/>
      <c r="DK16" s="651"/>
      <c r="DL16" s="652"/>
      <c r="DM16" s="840"/>
      <c r="DN16" s="651"/>
      <c r="DO16" s="651"/>
      <c r="DP16" s="651"/>
      <c r="DQ16" s="651"/>
      <c r="DR16" s="651"/>
      <c r="DS16" s="651"/>
      <c r="DT16" s="651"/>
      <c r="DU16" s="651"/>
      <c r="DV16" s="651"/>
      <c r="DW16" s="741"/>
    </row>
    <row r="17" spans="1:127" s="54" customFormat="1" x14ac:dyDescent="0.2">
      <c r="A17" s="644" t="s">
        <v>377</v>
      </c>
      <c r="B17" s="645"/>
      <c r="C17" s="645"/>
      <c r="D17" s="645"/>
      <c r="E17" s="645"/>
      <c r="F17" s="645"/>
      <c r="G17" s="645"/>
      <c r="H17" s="645"/>
      <c r="I17" s="645"/>
      <c r="J17" s="827" t="s">
        <v>376</v>
      </c>
      <c r="K17" s="828"/>
      <c r="L17" s="828"/>
      <c r="M17" s="828"/>
      <c r="N17" s="828"/>
      <c r="O17" s="828"/>
      <c r="P17" s="828"/>
      <c r="Q17" s="828"/>
      <c r="R17" s="828"/>
      <c r="S17" s="828"/>
      <c r="T17" s="828"/>
      <c r="U17" s="828"/>
      <c r="V17" s="828"/>
      <c r="W17" s="828"/>
      <c r="X17" s="828"/>
      <c r="Y17" s="828"/>
      <c r="Z17" s="828"/>
      <c r="AA17" s="828"/>
      <c r="AB17" s="828"/>
      <c r="AC17" s="828"/>
      <c r="AD17" s="828"/>
      <c r="AE17" s="828"/>
      <c r="AF17" s="828"/>
      <c r="AG17" s="828"/>
      <c r="AH17" s="828"/>
      <c r="AI17" s="828"/>
      <c r="AJ17" s="828"/>
      <c r="AK17" s="828"/>
      <c r="AL17" s="828"/>
      <c r="AM17" s="828"/>
      <c r="AN17" s="828"/>
      <c r="AO17" s="828"/>
      <c r="AP17" s="828"/>
      <c r="AQ17" s="828"/>
      <c r="AR17" s="828"/>
      <c r="AS17" s="828"/>
      <c r="AT17" s="828"/>
      <c r="AU17" s="828"/>
      <c r="AV17" s="828"/>
      <c r="AW17" s="828"/>
      <c r="AX17" s="828"/>
      <c r="AY17" s="828"/>
      <c r="AZ17" s="828"/>
      <c r="BA17" s="828"/>
      <c r="BB17" s="828"/>
      <c r="BC17" s="828"/>
      <c r="BD17" s="828"/>
      <c r="BE17" s="828"/>
      <c r="BF17" s="828"/>
      <c r="BG17" s="828"/>
      <c r="BH17" s="828"/>
      <c r="BI17" s="829"/>
      <c r="BJ17" s="651"/>
      <c r="BK17" s="651"/>
      <c r="BL17" s="651"/>
      <c r="BM17" s="651"/>
      <c r="BN17" s="651"/>
      <c r="BO17" s="651"/>
      <c r="BP17" s="651"/>
      <c r="BQ17" s="651"/>
      <c r="BR17" s="651"/>
      <c r="BS17" s="651"/>
      <c r="BT17" s="652"/>
      <c r="BU17" s="651"/>
      <c r="BV17" s="651"/>
      <c r="BW17" s="651"/>
      <c r="BX17" s="651"/>
      <c r="BY17" s="651"/>
      <c r="BZ17" s="651"/>
      <c r="CA17" s="651"/>
      <c r="CB17" s="651"/>
      <c r="CC17" s="651"/>
      <c r="CD17" s="651"/>
      <c r="CE17" s="652"/>
      <c r="CF17" s="651"/>
      <c r="CG17" s="651"/>
      <c r="CH17" s="651"/>
      <c r="CI17" s="651"/>
      <c r="CJ17" s="651"/>
      <c r="CK17" s="651"/>
      <c r="CL17" s="651"/>
      <c r="CM17" s="651"/>
      <c r="CN17" s="651"/>
      <c r="CO17" s="651"/>
      <c r="CP17" s="652"/>
      <c r="CQ17" s="651"/>
      <c r="CR17" s="651"/>
      <c r="CS17" s="651"/>
      <c r="CT17" s="651"/>
      <c r="CU17" s="651"/>
      <c r="CV17" s="651"/>
      <c r="CW17" s="651"/>
      <c r="CX17" s="651"/>
      <c r="CY17" s="651"/>
      <c r="CZ17" s="651"/>
      <c r="DA17" s="652"/>
      <c r="DB17" s="651"/>
      <c r="DC17" s="651"/>
      <c r="DD17" s="651"/>
      <c r="DE17" s="651"/>
      <c r="DF17" s="651"/>
      <c r="DG17" s="651"/>
      <c r="DH17" s="651"/>
      <c r="DI17" s="651"/>
      <c r="DJ17" s="651"/>
      <c r="DK17" s="651"/>
      <c r="DL17" s="652"/>
      <c r="DM17" s="840"/>
      <c r="DN17" s="651"/>
      <c r="DO17" s="651"/>
      <c r="DP17" s="651"/>
      <c r="DQ17" s="651"/>
      <c r="DR17" s="651"/>
      <c r="DS17" s="651"/>
      <c r="DT17" s="651"/>
      <c r="DU17" s="651"/>
      <c r="DV17" s="651"/>
      <c r="DW17" s="741"/>
    </row>
    <row r="18" spans="1:127" s="54" customFormat="1" x14ac:dyDescent="0.2">
      <c r="A18" s="644" t="s">
        <v>375</v>
      </c>
      <c r="B18" s="645"/>
      <c r="C18" s="645"/>
      <c r="D18" s="645"/>
      <c r="E18" s="645"/>
      <c r="F18" s="645"/>
      <c r="G18" s="645"/>
      <c r="H18" s="645"/>
      <c r="I18" s="645"/>
      <c r="J18" s="827" t="s">
        <v>374</v>
      </c>
      <c r="K18" s="828"/>
      <c r="L18" s="828"/>
      <c r="M18" s="828"/>
      <c r="N18" s="828"/>
      <c r="O18" s="828"/>
      <c r="P18" s="828"/>
      <c r="Q18" s="828"/>
      <c r="R18" s="828"/>
      <c r="S18" s="828"/>
      <c r="T18" s="828"/>
      <c r="U18" s="828"/>
      <c r="V18" s="828"/>
      <c r="W18" s="828"/>
      <c r="X18" s="828"/>
      <c r="Y18" s="828"/>
      <c r="Z18" s="828"/>
      <c r="AA18" s="828"/>
      <c r="AB18" s="828"/>
      <c r="AC18" s="828"/>
      <c r="AD18" s="828"/>
      <c r="AE18" s="828"/>
      <c r="AF18" s="828"/>
      <c r="AG18" s="828"/>
      <c r="AH18" s="828"/>
      <c r="AI18" s="828"/>
      <c r="AJ18" s="828"/>
      <c r="AK18" s="828"/>
      <c r="AL18" s="828"/>
      <c r="AM18" s="828"/>
      <c r="AN18" s="828"/>
      <c r="AO18" s="828"/>
      <c r="AP18" s="828"/>
      <c r="AQ18" s="828"/>
      <c r="AR18" s="828"/>
      <c r="AS18" s="828"/>
      <c r="AT18" s="828"/>
      <c r="AU18" s="828"/>
      <c r="AV18" s="828"/>
      <c r="AW18" s="828"/>
      <c r="AX18" s="828"/>
      <c r="AY18" s="828"/>
      <c r="AZ18" s="828"/>
      <c r="BA18" s="828"/>
      <c r="BB18" s="828"/>
      <c r="BC18" s="828"/>
      <c r="BD18" s="828"/>
      <c r="BE18" s="828"/>
      <c r="BF18" s="828"/>
      <c r="BG18" s="828"/>
      <c r="BH18" s="828"/>
      <c r="BI18" s="829"/>
      <c r="BJ18" s="651"/>
      <c r="BK18" s="651"/>
      <c r="BL18" s="651"/>
      <c r="BM18" s="651"/>
      <c r="BN18" s="651"/>
      <c r="BO18" s="651"/>
      <c r="BP18" s="651"/>
      <c r="BQ18" s="651"/>
      <c r="BR18" s="651"/>
      <c r="BS18" s="651"/>
      <c r="BT18" s="652"/>
      <c r="BU18" s="651"/>
      <c r="BV18" s="651"/>
      <c r="BW18" s="651"/>
      <c r="BX18" s="651"/>
      <c r="BY18" s="651"/>
      <c r="BZ18" s="651"/>
      <c r="CA18" s="651"/>
      <c r="CB18" s="651"/>
      <c r="CC18" s="651"/>
      <c r="CD18" s="651"/>
      <c r="CE18" s="652"/>
      <c r="CF18" s="651"/>
      <c r="CG18" s="651"/>
      <c r="CH18" s="651"/>
      <c r="CI18" s="651"/>
      <c r="CJ18" s="651"/>
      <c r="CK18" s="651"/>
      <c r="CL18" s="651"/>
      <c r="CM18" s="651"/>
      <c r="CN18" s="651"/>
      <c r="CO18" s="651"/>
      <c r="CP18" s="652"/>
      <c r="CQ18" s="651"/>
      <c r="CR18" s="651"/>
      <c r="CS18" s="651"/>
      <c r="CT18" s="651"/>
      <c r="CU18" s="651"/>
      <c r="CV18" s="651"/>
      <c r="CW18" s="651"/>
      <c r="CX18" s="651"/>
      <c r="CY18" s="651"/>
      <c r="CZ18" s="651"/>
      <c r="DA18" s="652"/>
      <c r="DB18" s="651"/>
      <c r="DC18" s="651"/>
      <c r="DD18" s="651"/>
      <c r="DE18" s="651"/>
      <c r="DF18" s="651"/>
      <c r="DG18" s="651"/>
      <c r="DH18" s="651"/>
      <c r="DI18" s="651"/>
      <c r="DJ18" s="651"/>
      <c r="DK18" s="651"/>
      <c r="DL18" s="652"/>
      <c r="DM18" s="840"/>
      <c r="DN18" s="651"/>
      <c r="DO18" s="651"/>
      <c r="DP18" s="651"/>
      <c r="DQ18" s="651"/>
      <c r="DR18" s="651"/>
      <c r="DS18" s="651"/>
      <c r="DT18" s="651"/>
      <c r="DU18" s="651"/>
      <c r="DV18" s="651"/>
      <c r="DW18" s="741"/>
    </row>
    <row r="19" spans="1:127" s="54" customFormat="1" x14ac:dyDescent="0.2">
      <c r="A19" s="644" t="s">
        <v>373</v>
      </c>
      <c r="B19" s="645"/>
      <c r="C19" s="645"/>
      <c r="D19" s="645"/>
      <c r="E19" s="645"/>
      <c r="F19" s="645"/>
      <c r="G19" s="645"/>
      <c r="H19" s="645"/>
      <c r="I19" s="645"/>
      <c r="J19" s="827" t="s">
        <v>372</v>
      </c>
      <c r="K19" s="828"/>
      <c r="L19" s="828"/>
      <c r="M19" s="828"/>
      <c r="N19" s="828"/>
      <c r="O19" s="828"/>
      <c r="P19" s="828"/>
      <c r="Q19" s="828"/>
      <c r="R19" s="828"/>
      <c r="S19" s="828"/>
      <c r="T19" s="828"/>
      <c r="U19" s="828"/>
      <c r="V19" s="828"/>
      <c r="W19" s="828"/>
      <c r="X19" s="828"/>
      <c r="Y19" s="828"/>
      <c r="Z19" s="828"/>
      <c r="AA19" s="828"/>
      <c r="AB19" s="828"/>
      <c r="AC19" s="828"/>
      <c r="AD19" s="828"/>
      <c r="AE19" s="828"/>
      <c r="AF19" s="828"/>
      <c r="AG19" s="828"/>
      <c r="AH19" s="828"/>
      <c r="AI19" s="828"/>
      <c r="AJ19" s="828"/>
      <c r="AK19" s="828"/>
      <c r="AL19" s="828"/>
      <c r="AM19" s="828"/>
      <c r="AN19" s="828"/>
      <c r="AO19" s="828"/>
      <c r="AP19" s="828"/>
      <c r="AQ19" s="828"/>
      <c r="AR19" s="828"/>
      <c r="AS19" s="828"/>
      <c r="AT19" s="828"/>
      <c r="AU19" s="828"/>
      <c r="AV19" s="828"/>
      <c r="AW19" s="828"/>
      <c r="AX19" s="828"/>
      <c r="AY19" s="828"/>
      <c r="AZ19" s="828"/>
      <c r="BA19" s="828"/>
      <c r="BB19" s="828"/>
      <c r="BC19" s="828"/>
      <c r="BD19" s="828"/>
      <c r="BE19" s="828"/>
      <c r="BF19" s="828"/>
      <c r="BG19" s="828"/>
      <c r="BH19" s="828"/>
      <c r="BI19" s="829"/>
      <c r="BJ19" s="651"/>
      <c r="BK19" s="651"/>
      <c r="BL19" s="651"/>
      <c r="BM19" s="651"/>
      <c r="BN19" s="651"/>
      <c r="BO19" s="651"/>
      <c r="BP19" s="651"/>
      <c r="BQ19" s="651"/>
      <c r="BR19" s="651"/>
      <c r="BS19" s="651"/>
      <c r="BT19" s="652"/>
      <c r="BU19" s="651"/>
      <c r="BV19" s="651"/>
      <c r="BW19" s="651"/>
      <c r="BX19" s="651"/>
      <c r="BY19" s="651"/>
      <c r="BZ19" s="651"/>
      <c r="CA19" s="651"/>
      <c r="CB19" s="651"/>
      <c r="CC19" s="651"/>
      <c r="CD19" s="651"/>
      <c r="CE19" s="652"/>
      <c r="CF19" s="651"/>
      <c r="CG19" s="651"/>
      <c r="CH19" s="651"/>
      <c r="CI19" s="651"/>
      <c r="CJ19" s="651"/>
      <c r="CK19" s="651"/>
      <c r="CL19" s="651"/>
      <c r="CM19" s="651"/>
      <c r="CN19" s="651"/>
      <c r="CO19" s="651"/>
      <c r="CP19" s="652"/>
      <c r="CQ19" s="651"/>
      <c r="CR19" s="651"/>
      <c r="CS19" s="651"/>
      <c r="CT19" s="651"/>
      <c r="CU19" s="651"/>
      <c r="CV19" s="651"/>
      <c r="CW19" s="651"/>
      <c r="CX19" s="651"/>
      <c r="CY19" s="651"/>
      <c r="CZ19" s="651"/>
      <c r="DA19" s="652"/>
      <c r="DB19" s="651"/>
      <c r="DC19" s="651"/>
      <c r="DD19" s="651"/>
      <c r="DE19" s="651"/>
      <c r="DF19" s="651"/>
      <c r="DG19" s="651"/>
      <c r="DH19" s="651"/>
      <c r="DI19" s="651"/>
      <c r="DJ19" s="651"/>
      <c r="DK19" s="651"/>
      <c r="DL19" s="652"/>
      <c r="DM19" s="840"/>
      <c r="DN19" s="651"/>
      <c r="DO19" s="651"/>
      <c r="DP19" s="651"/>
      <c r="DQ19" s="651"/>
      <c r="DR19" s="651"/>
      <c r="DS19" s="651"/>
      <c r="DT19" s="651"/>
      <c r="DU19" s="651"/>
      <c r="DV19" s="651"/>
      <c r="DW19" s="741"/>
    </row>
    <row r="20" spans="1:127" s="54" customFormat="1" x14ac:dyDescent="0.2">
      <c r="A20" s="644" t="s">
        <v>48</v>
      </c>
      <c r="B20" s="645"/>
      <c r="C20" s="645"/>
      <c r="D20" s="645"/>
      <c r="E20" s="645"/>
      <c r="F20" s="645"/>
      <c r="G20" s="645"/>
      <c r="H20" s="645"/>
      <c r="I20" s="645"/>
      <c r="J20" s="827" t="s">
        <v>188</v>
      </c>
      <c r="K20" s="828"/>
      <c r="L20" s="828"/>
      <c r="M20" s="828"/>
      <c r="N20" s="828"/>
      <c r="O20" s="828"/>
      <c r="P20" s="828"/>
      <c r="Q20" s="828"/>
      <c r="R20" s="828"/>
      <c r="S20" s="828"/>
      <c r="T20" s="828"/>
      <c r="U20" s="828"/>
      <c r="V20" s="828"/>
      <c r="W20" s="828"/>
      <c r="X20" s="828"/>
      <c r="Y20" s="828"/>
      <c r="Z20" s="828"/>
      <c r="AA20" s="828"/>
      <c r="AB20" s="828"/>
      <c r="AC20" s="828"/>
      <c r="AD20" s="828"/>
      <c r="AE20" s="828"/>
      <c r="AF20" s="828"/>
      <c r="AG20" s="828"/>
      <c r="AH20" s="828"/>
      <c r="AI20" s="828"/>
      <c r="AJ20" s="828"/>
      <c r="AK20" s="828"/>
      <c r="AL20" s="828"/>
      <c r="AM20" s="828"/>
      <c r="AN20" s="828"/>
      <c r="AO20" s="828"/>
      <c r="AP20" s="828"/>
      <c r="AQ20" s="828"/>
      <c r="AR20" s="828"/>
      <c r="AS20" s="828"/>
      <c r="AT20" s="828"/>
      <c r="AU20" s="828"/>
      <c r="AV20" s="828"/>
      <c r="AW20" s="828"/>
      <c r="AX20" s="828"/>
      <c r="AY20" s="828"/>
      <c r="AZ20" s="828"/>
      <c r="BA20" s="828"/>
      <c r="BB20" s="828"/>
      <c r="BC20" s="828"/>
      <c r="BD20" s="828"/>
      <c r="BE20" s="828"/>
      <c r="BF20" s="828"/>
      <c r="BG20" s="828"/>
      <c r="BH20" s="828"/>
      <c r="BI20" s="829"/>
      <c r="BJ20" s="651"/>
      <c r="BK20" s="651"/>
      <c r="BL20" s="651"/>
      <c r="BM20" s="651"/>
      <c r="BN20" s="651"/>
      <c r="BO20" s="651"/>
      <c r="BP20" s="651"/>
      <c r="BQ20" s="651"/>
      <c r="BR20" s="651"/>
      <c r="BS20" s="651"/>
      <c r="BT20" s="652"/>
      <c r="BU20" s="651"/>
      <c r="BV20" s="651"/>
      <c r="BW20" s="651"/>
      <c r="BX20" s="651"/>
      <c r="BY20" s="651"/>
      <c r="BZ20" s="651"/>
      <c r="CA20" s="651"/>
      <c r="CB20" s="651"/>
      <c r="CC20" s="651"/>
      <c r="CD20" s="651"/>
      <c r="CE20" s="652"/>
      <c r="CF20" s="651"/>
      <c r="CG20" s="651"/>
      <c r="CH20" s="651"/>
      <c r="CI20" s="651"/>
      <c r="CJ20" s="651"/>
      <c r="CK20" s="651"/>
      <c r="CL20" s="651"/>
      <c r="CM20" s="651"/>
      <c r="CN20" s="651"/>
      <c r="CO20" s="651"/>
      <c r="CP20" s="652"/>
      <c r="CQ20" s="651"/>
      <c r="CR20" s="651"/>
      <c r="CS20" s="651"/>
      <c r="CT20" s="651"/>
      <c r="CU20" s="651"/>
      <c r="CV20" s="651"/>
      <c r="CW20" s="651"/>
      <c r="CX20" s="651"/>
      <c r="CY20" s="651"/>
      <c r="CZ20" s="651"/>
      <c r="DA20" s="652"/>
      <c r="DB20" s="651"/>
      <c r="DC20" s="651"/>
      <c r="DD20" s="651"/>
      <c r="DE20" s="651"/>
      <c r="DF20" s="651"/>
      <c r="DG20" s="651"/>
      <c r="DH20" s="651"/>
      <c r="DI20" s="651"/>
      <c r="DJ20" s="651"/>
      <c r="DK20" s="651"/>
      <c r="DL20" s="652"/>
      <c r="DM20" s="840"/>
      <c r="DN20" s="651"/>
      <c r="DO20" s="651"/>
      <c r="DP20" s="651"/>
      <c r="DQ20" s="651"/>
      <c r="DR20" s="651"/>
      <c r="DS20" s="651"/>
      <c r="DT20" s="651"/>
      <c r="DU20" s="651"/>
      <c r="DV20" s="651"/>
      <c r="DW20" s="741"/>
    </row>
    <row r="21" spans="1:127" s="54" customFormat="1" x14ac:dyDescent="0.2">
      <c r="A21" s="644" t="s">
        <v>371</v>
      </c>
      <c r="B21" s="645"/>
      <c r="C21" s="645"/>
      <c r="D21" s="645"/>
      <c r="E21" s="645"/>
      <c r="F21" s="645"/>
      <c r="G21" s="645"/>
      <c r="H21" s="645"/>
      <c r="I21" s="645"/>
      <c r="J21" s="827" t="s">
        <v>370</v>
      </c>
      <c r="K21" s="828"/>
      <c r="L21" s="828"/>
      <c r="M21" s="828"/>
      <c r="N21" s="828"/>
      <c r="O21" s="828"/>
      <c r="P21" s="828"/>
      <c r="Q21" s="828"/>
      <c r="R21" s="828"/>
      <c r="S21" s="828"/>
      <c r="T21" s="828"/>
      <c r="U21" s="828"/>
      <c r="V21" s="828"/>
      <c r="W21" s="828"/>
      <c r="X21" s="828"/>
      <c r="Y21" s="828"/>
      <c r="Z21" s="828"/>
      <c r="AA21" s="828"/>
      <c r="AB21" s="828"/>
      <c r="AC21" s="828"/>
      <c r="AD21" s="828"/>
      <c r="AE21" s="828"/>
      <c r="AF21" s="828"/>
      <c r="AG21" s="828"/>
      <c r="AH21" s="828"/>
      <c r="AI21" s="828"/>
      <c r="AJ21" s="828"/>
      <c r="AK21" s="828"/>
      <c r="AL21" s="828"/>
      <c r="AM21" s="828"/>
      <c r="AN21" s="828"/>
      <c r="AO21" s="828"/>
      <c r="AP21" s="828"/>
      <c r="AQ21" s="828"/>
      <c r="AR21" s="828"/>
      <c r="AS21" s="828"/>
      <c r="AT21" s="828"/>
      <c r="AU21" s="828"/>
      <c r="AV21" s="828"/>
      <c r="AW21" s="828"/>
      <c r="AX21" s="828"/>
      <c r="AY21" s="828"/>
      <c r="AZ21" s="828"/>
      <c r="BA21" s="828"/>
      <c r="BB21" s="828"/>
      <c r="BC21" s="828"/>
      <c r="BD21" s="828"/>
      <c r="BE21" s="828"/>
      <c r="BF21" s="828"/>
      <c r="BG21" s="828"/>
      <c r="BH21" s="828"/>
      <c r="BI21" s="829"/>
      <c r="BJ21" s="651"/>
      <c r="BK21" s="651"/>
      <c r="BL21" s="651"/>
      <c r="BM21" s="651"/>
      <c r="BN21" s="651"/>
      <c r="BO21" s="651"/>
      <c r="BP21" s="651"/>
      <c r="BQ21" s="651"/>
      <c r="BR21" s="651"/>
      <c r="BS21" s="651"/>
      <c r="BT21" s="652"/>
      <c r="BU21" s="651"/>
      <c r="BV21" s="651"/>
      <c r="BW21" s="651"/>
      <c r="BX21" s="651"/>
      <c r="BY21" s="651"/>
      <c r="BZ21" s="651"/>
      <c r="CA21" s="651"/>
      <c r="CB21" s="651"/>
      <c r="CC21" s="651"/>
      <c r="CD21" s="651"/>
      <c r="CE21" s="652"/>
      <c r="CF21" s="651"/>
      <c r="CG21" s="651"/>
      <c r="CH21" s="651"/>
      <c r="CI21" s="651"/>
      <c r="CJ21" s="651"/>
      <c r="CK21" s="651"/>
      <c r="CL21" s="651"/>
      <c r="CM21" s="651"/>
      <c r="CN21" s="651"/>
      <c r="CO21" s="651"/>
      <c r="CP21" s="652"/>
      <c r="CQ21" s="651"/>
      <c r="CR21" s="651"/>
      <c r="CS21" s="651"/>
      <c r="CT21" s="651"/>
      <c r="CU21" s="651"/>
      <c r="CV21" s="651"/>
      <c r="CW21" s="651"/>
      <c r="CX21" s="651"/>
      <c r="CY21" s="651"/>
      <c r="CZ21" s="651"/>
      <c r="DA21" s="652"/>
      <c r="DB21" s="651"/>
      <c r="DC21" s="651"/>
      <c r="DD21" s="651"/>
      <c r="DE21" s="651"/>
      <c r="DF21" s="651"/>
      <c r="DG21" s="651"/>
      <c r="DH21" s="651"/>
      <c r="DI21" s="651"/>
      <c r="DJ21" s="651"/>
      <c r="DK21" s="651"/>
      <c r="DL21" s="652"/>
      <c r="DM21" s="840"/>
      <c r="DN21" s="651"/>
      <c r="DO21" s="651"/>
      <c r="DP21" s="651"/>
      <c r="DQ21" s="651"/>
      <c r="DR21" s="651"/>
      <c r="DS21" s="651"/>
      <c r="DT21" s="651"/>
      <c r="DU21" s="651"/>
      <c r="DV21" s="651"/>
      <c r="DW21" s="741"/>
    </row>
    <row r="22" spans="1:127" s="54" customFormat="1" x14ac:dyDescent="0.2">
      <c r="A22" s="644" t="s">
        <v>369</v>
      </c>
      <c r="B22" s="645"/>
      <c r="C22" s="645"/>
      <c r="D22" s="645"/>
      <c r="E22" s="645"/>
      <c r="F22" s="645"/>
      <c r="G22" s="645"/>
      <c r="H22" s="645"/>
      <c r="I22" s="645"/>
      <c r="J22" s="827" t="s">
        <v>368</v>
      </c>
      <c r="K22" s="828"/>
      <c r="L22" s="828"/>
      <c r="M22" s="828"/>
      <c r="N22" s="828"/>
      <c r="O22" s="828"/>
      <c r="P22" s="828"/>
      <c r="Q22" s="828"/>
      <c r="R22" s="828"/>
      <c r="S22" s="828"/>
      <c r="T22" s="828"/>
      <c r="U22" s="828"/>
      <c r="V22" s="828"/>
      <c r="W22" s="828"/>
      <c r="X22" s="828"/>
      <c r="Y22" s="828"/>
      <c r="Z22" s="828"/>
      <c r="AA22" s="828"/>
      <c r="AB22" s="828"/>
      <c r="AC22" s="828"/>
      <c r="AD22" s="828"/>
      <c r="AE22" s="828"/>
      <c r="AF22" s="828"/>
      <c r="AG22" s="828"/>
      <c r="AH22" s="828"/>
      <c r="AI22" s="828"/>
      <c r="AJ22" s="828"/>
      <c r="AK22" s="828"/>
      <c r="AL22" s="828"/>
      <c r="AM22" s="828"/>
      <c r="AN22" s="828"/>
      <c r="AO22" s="828"/>
      <c r="AP22" s="828"/>
      <c r="AQ22" s="828"/>
      <c r="AR22" s="828"/>
      <c r="AS22" s="828"/>
      <c r="AT22" s="828"/>
      <c r="AU22" s="828"/>
      <c r="AV22" s="828"/>
      <c r="AW22" s="828"/>
      <c r="AX22" s="828"/>
      <c r="AY22" s="828"/>
      <c r="AZ22" s="828"/>
      <c r="BA22" s="828"/>
      <c r="BB22" s="828"/>
      <c r="BC22" s="828"/>
      <c r="BD22" s="828"/>
      <c r="BE22" s="828"/>
      <c r="BF22" s="828"/>
      <c r="BG22" s="828"/>
      <c r="BH22" s="828"/>
      <c r="BI22" s="829"/>
      <c r="BJ22" s="651"/>
      <c r="BK22" s="651"/>
      <c r="BL22" s="651"/>
      <c r="BM22" s="651"/>
      <c r="BN22" s="651"/>
      <c r="BO22" s="651"/>
      <c r="BP22" s="651"/>
      <c r="BQ22" s="651"/>
      <c r="BR22" s="651"/>
      <c r="BS22" s="651"/>
      <c r="BT22" s="652"/>
      <c r="BU22" s="651"/>
      <c r="BV22" s="651"/>
      <c r="BW22" s="651"/>
      <c r="BX22" s="651"/>
      <c r="BY22" s="651"/>
      <c r="BZ22" s="651"/>
      <c r="CA22" s="651"/>
      <c r="CB22" s="651"/>
      <c r="CC22" s="651"/>
      <c r="CD22" s="651"/>
      <c r="CE22" s="652"/>
      <c r="CF22" s="651"/>
      <c r="CG22" s="651"/>
      <c r="CH22" s="651"/>
      <c r="CI22" s="651"/>
      <c r="CJ22" s="651"/>
      <c r="CK22" s="651"/>
      <c r="CL22" s="651"/>
      <c r="CM22" s="651"/>
      <c r="CN22" s="651"/>
      <c r="CO22" s="651"/>
      <c r="CP22" s="652"/>
      <c r="CQ22" s="651"/>
      <c r="CR22" s="651"/>
      <c r="CS22" s="651"/>
      <c r="CT22" s="651"/>
      <c r="CU22" s="651"/>
      <c r="CV22" s="651"/>
      <c r="CW22" s="651"/>
      <c r="CX22" s="651"/>
      <c r="CY22" s="651"/>
      <c r="CZ22" s="651"/>
      <c r="DA22" s="652"/>
      <c r="DB22" s="651"/>
      <c r="DC22" s="651"/>
      <c r="DD22" s="651"/>
      <c r="DE22" s="651"/>
      <c r="DF22" s="651"/>
      <c r="DG22" s="651"/>
      <c r="DH22" s="651"/>
      <c r="DI22" s="651"/>
      <c r="DJ22" s="651"/>
      <c r="DK22" s="651"/>
      <c r="DL22" s="652"/>
      <c r="DM22" s="840"/>
      <c r="DN22" s="651"/>
      <c r="DO22" s="651"/>
      <c r="DP22" s="651"/>
      <c r="DQ22" s="651"/>
      <c r="DR22" s="651"/>
      <c r="DS22" s="651"/>
      <c r="DT22" s="651"/>
      <c r="DU22" s="651"/>
      <c r="DV22" s="651"/>
      <c r="DW22" s="741"/>
    </row>
    <row r="23" spans="1:127" s="54" customFormat="1" x14ac:dyDescent="0.2">
      <c r="A23" s="644" t="s">
        <v>367</v>
      </c>
      <c r="B23" s="645"/>
      <c r="C23" s="645"/>
      <c r="D23" s="645"/>
      <c r="E23" s="645"/>
      <c r="F23" s="645"/>
      <c r="G23" s="645"/>
      <c r="H23" s="645"/>
      <c r="I23" s="645"/>
      <c r="J23" s="827" t="s">
        <v>366</v>
      </c>
      <c r="K23" s="828"/>
      <c r="L23" s="828"/>
      <c r="M23" s="828"/>
      <c r="N23" s="828"/>
      <c r="O23" s="828"/>
      <c r="P23" s="828"/>
      <c r="Q23" s="828"/>
      <c r="R23" s="828"/>
      <c r="S23" s="828"/>
      <c r="T23" s="828"/>
      <c r="U23" s="828"/>
      <c r="V23" s="828"/>
      <c r="W23" s="828"/>
      <c r="X23" s="828"/>
      <c r="Y23" s="828"/>
      <c r="Z23" s="828"/>
      <c r="AA23" s="828"/>
      <c r="AB23" s="828"/>
      <c r="AC23" s="828"/>
      <c r="AD23" s="828"/>
      <c r="AE23" s="828"/>
      <c r="AF23" s="828"/>
      <c r="AG23" s="828"/>
      <c r="AH23" s="828"/>
      <c r="AI23" s="828"/>
      <c r="AJ23" s="828"/>
      <c r="AK23" s="828"/>
      <c r="AL23" s="828"/>
      <c r="AM23" s="828"/>
      <c r="AN23" s="828"/>
      <c r="AO23" s="828"/>
      <c r="AP23" s="828"/>
      <c r="AQ23" s="828"/>
      <c r="AR23" s="828"/>
      <c r="AS23" s="828"/>
      <c r="AT23" s="828"/>
      <c r="AU23" s="828"/>
      <c r="AV23" s="828"/>
      <c r="AW23" s="828"/>
      <c r="AX23" s="828"/>
      <c r="AY23" s="828"/>
      <c r="AZ23" s="828"/>
      <c r="BA23" s="828"/>
      <c r="BB23" s="828"/>
      <c r="BC23" s="828"/>
      <c r="BD23" s="828"/>
      <c r="BE23" s="828"/>
      <c r="BF23" s="828"/>
      <c r="BG23" s="828"/>
      <c r="BH23" s="828"/>
      <c r="BI23" s="829"/>
      <c r="BJ23" s="651"/>
      <c r="BK23" s="651"/>
      <c r="BL23" s="651"/>
      <c r="BM23" s="651"/>
      <c r="BN23" s="651"/>
      <c r="BO23" s="651"/>
      <c r="BP23" s="651"/>
      <c r="BQ23" s="651"/>
      <c r="BR23" s="651"/>
      <c r="BS23" s="651"/>
      <c r="BT23" s="652"/>
      <c r="BU23" s="651"/>
      <c r="BV23" s="651"/>
      <c r="BW23" s="651"/>
      <c r="BX23" s="651"/>
      <c r="BY23" s="651"/>
      <c r="BZ23" s="651"/>
      <c r="CA23" s="651"/>
      <c r="CB23" s="651"/>
      <c r="CC23" s="651"/>
      <c r="CD23" s="651"/>
      <c r="CE23" s="652"/>
      <c r="CF23" s="651"/>
      <c r="CG23" s="651"/>
      <c r="CH23" s="651"/>
      <c r="CI23" s="651"/>
      <c r="CJ23" s="651"/>
      <c r="CK23" s="651"/>
      <c r="CL23" s="651"/>
      <c r="CM23" s="651"/>
      <c r="CN23" s="651"/>
      <c r="CO23" s="651"/>
      <c r="CP23" s="652"/>
      <c r="CQ23" s="651"/>
      <c r="CR23" s="651"/>
      <c r="CS23" s="651"/>
      <c r="CT23" s="651"/>
      <c r="CU23" s="651"/>
      <c r="CV23" s="651"/>
      <c r="CW23" s="651"/>
      <c r="CX23" s="651"/>
      <c r="CY23" s="651"/>
      <c r="CZ23" s="651"/>
      <c r="DA23" s="652"/>
      <c r="DB23" s="651"/>
      <c r="DC23" s="651"/>
      <c r="DD23" s="651"/>
      <c r="DE23" s="651"/>
      <c r="DF23" s="651"/>
      <c r="DG23" s="651"/>
      <c r="DH23" s="651"/>
      <c r="DI23" s="651"/>
      <c r="DJ23" s="651"/>
      <c r="DK23" s="651"/>
      <c r="DL23" s="652"/>
      <c r="DM23" s="840"/>
      <c r="DN23" s="651"/>
      <c r="DO23" s="651"/>
      <c r="DP23" s="651"/>
      <c r="DQ23" s="651"/>
      <c r="DR23" s="651"/>
      <c r="DS23" s="651"/>
      <c r="DT23" s="651"/>
      <c r="DU23" s="651"/>
      <c r="DV23" s="651"/>
      <c r="DW23" s="741"/>
    </row>
    <row r="24" spans="1:127" s="54" customFormat="1" x14ac:dyDescent="0.2">
      <c r="A24" s="644" t="s">
        <v>49</v>
      </c>
      <c r="B24" s="645"/>
      <c r="C24" s="645"/>
      <c r="D24" s="645"/>
      <c r="E24" s="645"/>
      <c r="F24" s="645"/>
      <c r="G24" s="645"/>
      <c r="H24" s="645"/>
      <c r="I24" s="645"/>
      <c r="J24" s="827" t="s">
        <v>365</v>
      </c>
      <c r="K24" s="828"/>
      <c r="L24" s="828"/>
      <c r="M24" s="828"/>
      <c r="N24" s="828"/>
      <c r="O24" s="828"/>
      <c r="P24" s="828"/>
      <c r="Q24" s="828"/>
      <c r="R24" s="828"/>
      <c r="S24" s="828"/>
      <c r="T24" s="828"/>
      <c r="U24" s="828"/>
      <c r="V24" s="828"/>
      <c r="W24" s="828"/>
      <c r="X24" s="828"/>
      <c r="Y24" s="828"/>
      <c r="Z24" s="828"/>
      <c r="AA24" s="828"/>
      <c r="AB24" s="828"/>
      <c r="AC24" s="828"/>
      <c r="AD24" s="828"/>
      <c r="AE24" s="828"/>
      <c r="AF24" s="828"/>
      <c r="AG24" s="828"/>
      <c r="AH24" s="828"/>
      <c r="AI24" s="828"/>
      <c r="AJ24" s="828"/>
      <c r="AK24" s="828"/>
      <c r="AL24" s="828"/>
      <c r="AM24" s="828"/>
      <c r="AN24" s="828"/>
      <c r="AO24" s="828"/>
      <c r="AP24" s="828"/>
      <c r="AQ24" s="828"/>
      <c r="AR24" s="828"/>
      <c r="AS24" s="828"/>
      <c r="AT24" s="828"/>
      <c r="AU24" s="828"/>
      <c r="AV24" s="828"/>
      <c r="AW24" s="828"/>
      <c r="AX24" s="828"/>
      <c r="AY24" s="828"/>
      <c r="AZ24" s="828"/>
      <c r="BA24" s="828"/>
      <c r="BB24" s="828"/>
      <c r="BC24" s="828"/>
      <c r="BD24" s="828"/>
      <c r="BE24" s="828"/>
      <c r="BF24" s="828"/>
      <c r="BG24" s="828"/>
      <c r="BH24" s="828"/>
      <c r="BI24" s="829"/>
      <c r="BJ24" s="836">
        <f>'4.1 '!BZ70</f>
        <v>2.0800000000917863E-5</v>
      </c>
      <c r="BK24" s="836"/>
      <c r="BL24" s="836"/>
      <c r="BM24" s="836"/>
      <c r="BN24" s="836"/>
      <c r="BO24" s="836"/>
      <c r="BP24" s="836"/>
      <c r="BQ24" s="836"/>
      <c r="BR24" s="836"/>
      <c r="BS24" s="836"/>
      <c r="BT24" s="837"/>
      <c r="BU24" s="836">
        <f>'4.1 '!CN70</f>
        <v>-4.7999999999888139E-5</v>
      </c>
      <c r="BV24" s="836"/>
      <c r="BW24" s="836"/>
      <c r="BX24" s="836"/>
      <c r="BY24" s="836"/>
      <c r="BZ24" s="836"/>
      <c r="CA24" s="836"/>
      <c r="CB24" s="836"/>
      <c r="CC24" s="836"/>
      <c r="CD24" s="836"/>
      <c r="CE24" s="837"/>
      <c r="CF24" s="836">
        <f>'4.1 '!DB70</f>
        <v>-6.5599999999221836E-5</v>
      </c>
      <c r="CG24" s="836"/>
      <c r="CH24" s="836"/>
      <c r="CI24" s="836"/>
      <c r="CJ24" s="836"/>
      <c r="CK24" s="836"/>
      <c r="CL24" s="836"/>
      <c r="CM24" s="836"/>
      <c r="CN24" s="836"/>
      <c r="CO24" s="836"/>
      <c r="CP24" s="837"/>
      <c r="CQ24" s="836">
        <f>'4.1 '!DP70</f>
        <v>-1.2800000000652291E-5</v>
      </c>
      <c r="CR24" s="836"/>
      <c r="CS24" s="836"/>
      <c r="CT24" s="836"/>
      <c r="CU24" s="836"/>
      <c r="CV24" s="836"/>
      <c r="CW24" s="836"/>
      <c r="CX24" s="836"/>
      <c r="CY24" s="836"/>
      <c r="CZ24" s="836"/>
      <c r="DA24" s="837"/>
      <c r="DB24" s="836">
        <f>'4.1 '!ED70</f>
        <v>-1.119999999900756E-5</v>
      </c>
      <c r="DC24" s="836"/>
      <c r="DD24" s="836"/>
      <c r="DE24" s="836"/>
      <c r="DF24" s="836"/>
      <c r="DG24" s="836"/>
      <c r="DH24" s="836"/>
      <c r="DI24" s="836"/>
      <c r="DJ24" s="836"/>
      <c r="DK24" s="836"/>
      <c r="DL24" s="837"/>
      <c r="DM24" s="830">
        <f>BJ24+BU24+CF24+CQ24+DB24</f>
        <v>-1.1679999999785197E-4</v>
      </c>
      <c r="DN24" s="704"/>
      <c r="DO24" s="704"/>
      <c r="DP24" s="704"/>
      <c r="DQ24" s="704"/>
      <c r="DR24" s="704"/>
      <c r="DS24" s="704"/>
      <c r="DT24" s="704"/>
      <c r="DU24" s="704"/>
      <c r="DV24" s="704"/>
      <c r="DW24" s="706"/>
    </row>
    <row r="25" spans="1:127" s="54" customFormat="1" x14ac:dyDescent="0.2">
      <c r="A25" s="644" t="s">
        <v>50</v>
      </c>
      <c r="B25" s="645"/>
      <c r="C25" s="645"/>
      <c r="D25" s="645"/>
      <c r="E25" s="645"/>
      <c r="F25" s="645"/>
      <c r="G25" s="645"/>
      <c r="H25" s="645"/>
      <c r="I25" s="645"/>
      <c r="J25" s="827" t="s">
        <v>364</v>
      </c>
      <c r="K25" s="828"/>
      <c r="L25" s="828"/>
      <c r="M25" s="828"/>
      <c r="N25" s="828"/>
      <c r="O25" s="828"/>
      <c r="P25" s="828"/>
      <c r="Q25" s="828"/>
      <c r="R25" s="828"/>
      <c r="S25" s="828"/>
      <c r="T25" s="828"/>
      <c r="U25" s="828"/>
      <c r="V25" s="828"/>
      <c r="W25" s="828"/>
      <c r="X25" s="828"/>
      <c r="Y25" s="828"/>
      <c r="Z25" s="828"/>
      <c r="AA25" s="828"/>
      <c r="AB25" s="828"/>
      <c r="AC25" s="828"/>
      <c r="AD25" s="828"/>
      <c r="AE25" s="828"/>
      <c r="AF25" s="828"/>
      <c r="AG25" s="828"/>
      <c r="AH25" s="828"/>
      <c r="AI25" s="828"/>
      <c r="AJ25" s="828"/>
      <c r="AK25" s="828"/>
      <c r="AL25" s="828"/>
      <c r="AM25" s="828"/>
      <c r="AN25" s="828"/>
      <c r="AO25" s="828"/>
      <c r="AP25" s="828"/>
      <c r="AQ25" s="828"/>
      <c r="AR25" s="828"/>
      <c r="AS25" s="828"/>
      <c r="AT25" s="828"/>
      <c r="AU25" s="828"/>
      <c r="AV25" s="828"/>
      <c r="AW25" s="828"/>
      <c r="AX25" s="828"/>
      <c r="AY25" s="828"/>
      <c r="AZ25" s="828"/>
      <c r="BA25" s="828"/>
      <c r="BB25" s="828"/>
      <c r="BC25" s="828"/>
      <c r="BD25" s="828"/>
      <c r="BE25" s="828"/>
      <c r="BF25" s="828"/>
      <c r="BG25" s="828"/>
      <c r="BH25" s="828"/>
      <c r="BI25" s="829"/>
      <c r="BJ25" s="651"/>
      <c r="BK25" s="651"/>
      <c r="BL25" s="651"/>
      <c r="BM25" s="651"/>
      <c r="BN25" s="651"/>
      <c r="BO25" s="651"/>
      <c r="BP25" s="651"/>
      <c r="BQ25" s="651"/>
      <c r="BR25" s="651"/>
      <c r="BS25" s="651"/>
      <c r="BT25" s="652"/>
      <c r="BU25" s="651"/>
      <c r="BV25" s="651"/>
      <c r="BW25" s="651"/>
      <c r="BX25" s="651"/>
      <c r="BY25" s="651"/>
      <c r="BZ25" s="651"/>
      <c r="CA25" s="651"/>
      <c r="CB25" s="651"/>
      <c r="CC25" s="651"/>
      <c r="CD25" s="651"/>
      <c r="CE25" s="652"/>
      <c r="CF25" s="651"/>
      <c r="CG25" s="651"/>
      <c r="CH25" s="651"/>
      <c r="CI25" s="651"/>
      <c r="CJ25" s="651"/>
      <c r="CK25" s="651"/>
      <c r="CL25" s="651"/>
      <c r="CM25" s="651"/>
      <c r="CN25" s="651"/>
      <c r="CO25" s="651"/>
      <c r="CP25" s="652"/>
      <c r="CQ25" s="651"/>
      <c r="CR25" s="651"/>
      <c r="CS25" s="651"/>
      <c r="CT25" s="651"/>
      <c r="CU25" s="651"/>
      <c r="CV25" s="651"/>
      <c r="CW25" s="651"/>
      <c r="CX25" s="651"/>
      <c r="CY25" s="651"/>
      <c r="CZ25" s="651"/>
      <c r="DA25" s="652"/>
      <c r="DB25" s="651"/>
      <c r="DC25" s="651"/>
      <c r="DD25" s="651"/>
      <c r="DE25" s="651"/>
      <c r="DF25" s="651"/>
      <c r="DG25" s="651"/>
      <c r="DH25" s="651"/>
      <c r="DI25" s="651"/>
      <c r="DJ25" s="651"/>
      <c r="DK25" s="651"/>
      <c r="DL25" s="652"/>
      <c r="DM25" s="840"/>
      <c r="DN25" s="651"/>
      <c r="DO25" s="651"/>
      <c r="DP25" s="651"/>
      <c r="DQ25" s="651"/>
      <c r="DR25" s="651"/>
      <c r="DS25" s="651"/>
      <c r="DT25" s="651"/>
      <c r="DU25" s="651"/>
      <c r="DV25" s="651"/>
      <c r="DW25" s="741"/>
    </row>
    <row r="26" spans="1:127" s="54" customFormat="1" x14ac:dyDescent="0.2">
      <c r="A26" s="644" t="s">
        <v>363</v>
      </c>
      <c r="B26" s="645"/>
      <c r="C26" s="645"/>
      <c r="D26" s="645"/>
      <c r="E26" s="645"/>
      <c r="F26" s="645"/>
      <c r="G26" s="645"/>
      <c r="H26" s="645"/>
      <c r="I26" s="645"/>
      <c r="J26" s="827" t="s">
        <v>362</v>
      </c>
      <c r="K26" s="828"/>
      <c r="L26" s="828"/>
      <c r="M26" s="828"/>
      <c r="N26" s="828"/>
      <c r="O26" s="828"/>
      <c r="P26" s="828"/>
      <c r="Q26" s="828"/>
      <c r="R26" s="828"/>
      <c r="S26" s="828"/>
      <c r="T26" s="828"/>
      <c r="U26" s="828"/>
      <c r="V26" s="828"/>
      <c r="W26" s="828"/>
      <c r="X26" s="828"/>
      <c r="Y26" s="828"/>
      <c r="Z26" s="828"/>
      <c r="AA26" s="828"/>
      <c r="AB26" s="828"/>
      <c r="AC26" s="828"/>
      <c r="AD26" s="828"/>
      <c r="AE26" s="828"/>
      <c r="AF26" s="828"/>
      <c r="AG26" s="828"/>
      <c r="AH26" s="828"/>
      <c r="AI26" s="828"/>
      <c r="AJ26" s="828"/>
      <c r="AK26" s="828"/>
      <c r="AL26" s="828"/>
      <c r="AM26" s="828"/>
      <c r="AN26" s="828"/>
      <c r="AO26" s="828"/>
      <c r="AP26" s="828"/>
      <c r="AQ26" s="828"/>
      <c r="AR26" s="828"/>
      <c r="AS26" s="828"/>
      <c r="AT26" s="828"/>
      <c r="AU26" s="828"/>
      <c r="AV26" s="828"/>
      <c r="AW26" s="828"/>
      <c r="AX26" s="828"/>
      <c r="AY26" s="828"/>
      <c r="AZ26" s="828"/>
      <c r="BA26" s="828"/>
      <c r="BB26" s="828"/>
      <c r="BC26" s="828"/>
      <c r="BD26" s="828"/>
      <c r="BE26" s="828"/>
      <c r="BF26" s="828"/>
      <c r="BG26" s="828"/>
      <c r="BH26" s="828"/>
      <c r="BI26" s="829"/>
      <c r="BJ26" s="651"/>
      <c r="BK26" s="651"/>
      <c r="BL26" s="651"/>
      <c r="BM26" s="651"/>
      <c r="BN26" s="651"/>
      <c r="BO26" s="651"/>
      <c r="BP26" s="651"/>
      <c r="BQ26" s="651"/>
      <c r="BR26" s="651"/>
      <c r="BS26" s="651"/>
      <c r="BT26" s="652"/>
      <c r="BU26" s="651"/>
      <c r="BV26" s="651"/>
      <c r="BW26" s="651"/>
      <c r="BX26" s="651"/>
      <c r="BY26" s="651"/>
      <c r="BZ26" s="651"/>
      <c r="CA26" s="651"/>
      <c r="CB26" s="651"/>
      <c r="CC26" s="651"/>
      <c r="CD26" s="651"/>
      <c r="CE26" s="652"/>
      <c r="CF26" s="651"/>
      <c r="CG26" s="651"/>
      <c r="CH26" s="651"/>
      <c r="CI26" s="651"/>
      <c r="CJ26" s="651"/>
      <c r="CK26" s="651"/>
      <c r="CL26" s="651"/>
      <c r="CM26" s="651"/>
      <c r="CN26" s="651"/>
      <c r="CO26" s="651"/>
      <c r="CP26" s="652"/>
      <c r="CQ26" s="651"/>
      <c r="CR26" s="651"/>
      <c r="CS26" s="651"/>
      <c r="CT26" s="651"/>
      <c r="CU26" s="651"/>
      <c r="CV26" s="651"/>
      <c r="CW26" s="651"/>
      <c r="CX26" s="651"/>
      <c r="CY26" s="651"/>
      <c r="CZ26" s="651"/>
      <c r="DA26" s="652"/>
      <c r="DB26" s="651"/>
      <c r="DC26" s="651"/>
      <c r="DD26" s="651"/>
      <c r="DE26" s="651"/>
      <c r="DF26" s="651"/>
      <c r="DG26" s="651"/>
      <c r="DH26" s="651"/>
      <c r="DI26" s="651"/>
      <c r="DJ26" s="651"/>
      <c r="DK26" s="651"/>
      <c r="DL26" s="652"/>
      <c r="DM26" s="840"/>
      <c r="DN26" s="651"/>
      <c r="DO26" s="651"/>
      <c r="DP26" s="651"/>
      <c r="DQ26" s="651"/>
      <c r="DR26" s="651"/>
      <c r="DS26" s="651"/>
      <c r="DT26" s="651"/>
      <c r="DU26" s="651"/>
      <c r="DV26" s="651"/>
      <c r="DW26" s="741"/>
    </row>
    <row r="27" spans="1:127" s="54" customFormat="1" x14ac:dyDescent="0.2">
      <c r="A27" s="644" t="s">
        <v>361</v>
      </c>
      <c r="B27" s="645"/>
      <c r="C27" s="645"/>
      <c r="D27" s="645"/>
      <c r="E27" s="645"/>
      <c r="F27" s="645"/>
      <c r="G27" s="645"/>
      <c r="H27" s="645"/>
      <c r="I27" s="645"/>
      <c r="J27" s="827" t="s">
        <v>360</v>
      </c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  <c r="AG27" s="828"/>
      <c r="AH27" s="828"/>
      <c r="AI27" s="828"/>
      <c r="AJ27" s="828"/>
      <c r="AK27" s="828"/>
      <c r="AL27" s="828"/>
      <c r="AM27" s="828"/>
      <c r="AN27" s="828"/>
      <c r="AO27" s="828"/>
      <c r="AP27" s="828"/>
      <c r="AQ27" s="828"/>
      <c r="AR27" s="828"/>
      <c r="AS27" s="828"/>
      <c r="AT27" s="828"/>
      <c r="AU27" s="828"/>
      <c r="AV27" s="828"/>
      <c r="AW27" s="828"/>
      <c r="AX27" s="828"/>
      <c r="AY27" s="828"/>
      <c r="AZ27" s="828"/>
      <c r="BA27" s="828"/>
      <c r="BB27" s="828"/>
      <c r="BC27" s="828"/>
      <c r="BD27" s="828"/>
      <c r="BE27" s="828"/>
      <c r="BF27" s="828"/>
      <c r="BG27" s="828"/>
      <c r="BH27" s="828"/>
      <c r="BI27" s="829"/>
      <c r="BJ27" s="651"/>
      <c r="BK27" s="651"/>
      <c r="BL27" s="651"/>
      <c r="BM27" s="651"/>
      <c r="BN27" s="651"/>
      <c r="BO27" s="651"/>
      <c r="BP27" s="651"/>
      <c r="BQ27" s="651"/>
      <c r="BR27" s="651"/>
      <c r="BS27" s="651"/>
      <c r="BT27" s="652"/>
      <c r="BU27" s="651"/>
      <c r="BV27" s="651"/>
      <c r="BW27" s="651"/>
      <c r="BX27" s="651"/>
      <c r="BY27" s="651"/>
      <c r="BZ27" s="651"/>
      <c r="CA27" s="651"/>
      <c r="CB27" s="651"/>
      <c r="CC27" s="651"/>
      <c r="CD27" s="651"/>
      <c r="CE27" s="652"/>
      <c r="CF27" s="651"/>
      <c r="CG27" s="651"/>
      <c r="CH27" s="651"/>
      <c r="CI27" s="651"/>
      <c r="CJ27" s="651"/>
      <c r="CK27" s="651"/>
      <c r="CL27" s="651"/>
      <c r="CM27" s="651"/>
      <c r="CN27" s="651"/>
      <c r="CO27" s="651"/>
      <c r="CP27" s="652"/>
      <c r="CQ27" s="651"/>
      <c r="CR27" s="651"/>
      <c r="CS27" s="651"/>
      <c r="CT27" s="651"/>
      <c r="CU27" s="651"/>
      <c r="CV27" s="651"/>
      <c r="CW27" s="651"/>
      <c r="CX27" s="651"/>
      <c r="CY27" s="651"/>
      <c r="CZ27" s="651"/>
      <c r="DA27" s="652"/>
      <c r="DB27" s="651"/>
      <c r="DC27" s="651"/>
      <c r="DD27" s="651"/>
      <c r="DE27" s="651"/>
      <c r="DF27" s="651"/>
      <c r="DG27" s="651"/>
      <c r="DH27" s="651"/>
      <c r="DI27" s="651"/>
      <c r="DJ27" s="651"/>
      <c r="DK27" s="651"/>
      <c r="DL27" s="652"/>
      <c r="DM27" s="840"/>
      <c r="DN27" s="651"/>
      <c r="DO27" s="651"/>
      <c r="DP27" s="651"/>
      <c r="DQ27" s="651"/>
      <c r="DR27" s="651"/>
      <c r="DS27" s="651"/>
      <c r="DT27" s="651"/>
      <c r="DU27" s="651"/>
      <c r="DV27" s="651"/>
      <c r="DW27" s="741"/>
    </row>
    <row r="28" spans="1:127" s="54" customFormat="1" x14ac:dyDescent="0.2">
      <c r="A28" s="644" t="s">
        <v>20</v>
      </c>
      <c r="B28" s="645"/>
      <c r="C28" s="645"/>
      <c r="D28" s="645"/>
      <c r="E28" s="645"/>
      <c r="F28" s="645"/>
      <c r="G28" s="645"/>
      <c r="H28" s="645"/>
      <c r="I28" s="645"/>
      <c r="J28" s="827" t="s">
        <v>359</v>
      </c>
      <c r="K28" s="828"/>
      <c r="L28" s="828"/>
      <c r="M28" s="828"/>
      <c r="N28" s="828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8"/>
      <c r="AJ28" s="828"/>
      <c r="AK28" s="828"/>
      <c r="AL28" s="828"/>
      <c r="AM28" s="828"/>
      <c r="AN28" s="828"/>
      <c r="AO28" s="828"/>
      <c r="AP28" s="828"/>
      <c r="AQ28" s="828"/>
      <c r="AR28" s="828"/>
      <c r="AS28" s="828"/>
      <c r="AT28" s="828"/>
      <c r="AU28" s="828"/>
      <c r="AV28" s="828"/>
      <c r="AW28" s="828"/>
      <c r="AX28" s="828"/>
      <c r="AY28" s="828"/>
      <c r="AZ28" s="828"/>
      <c r="BA28" s="828"/>
      <c r="BB28" s="828"/>
      <c r="BC28" s="828"/>
      <c r="BD28" s="828"/>
      <c r="BE28" s="828"/>
      <c r="BF28" s="828"/>
      <c r="BG28" s="828"/>
      <c r="BH28" s="828"/>
      <c r="BI28" s="829"/>
      <c r="BJ28" s="651"/>
      <c r="BK28" s="651"/>
      <c r="BL28" s="651"/>
      <c r="BM28" s="651"/>
      <c r="BN28" s="651"/>
      <c r="BO28" s="651"/>
      <c r="BP28" s="651"/>
      <c r="BQ28" s="651"/>
      <c r="BR28" s="651"/>
      <c r="BS28" s="651"/>
      <c r="BT28" s="652"/>
      <c r="BU28" s="651"/>
      <c r="BV28" s="651"/>
      <c r="BW28" s="651"/>
      <c r="BX28" s="651"/>
      <c r="BY28" s="651"/>
      <c r="BZ28" s="651"/>
      <c r="CA28" s="651"/>
      <c r="CB28" s="651"/>
      <c r="CC28" s="651"/>
      <c r="CD28" s="651"/>
      <c r="CE28" s="652"/>
      <c r="CF28" s="651"/>
      <c r="CG28" s="651"/>
      <c r="CH28" s="651"/>
      <c r="CI28" s="651"/>
      <c r="CJ28" s="651"/>
      <c r="CK28" s="651"/>
      <c r="CL28" s="651"/>
      <c r="CM28" s="651"/>
      <c r="CN28" s="651"/>
      <c r="CO28" s="651"/>
      <c r="CP28" s="652"/>
      <c r="CQ28" s="651"/>
      <c r="CR28" s="651"/>
      <c r="CS28" s="651"/>
      <c r="CT28" s="651"/>
      <c r="CU28" s="651"/>
      <c r="CV28" s="651"/>
      <c r="CW28" s="651"/>
      <c r="CX28" s="651"/>
      <c r="CY28" s="651"/>
      <c r="CZ28" s="651"/>
      <c r="DA28" s="652"/>
      <c r="DB28" s="651"/>
      <c r="DC28" s="651"/>
      <c r="DD28" s="651"/>
      <c r="DE28" s="651"/>
      <c r="DF28" s="651"/>
      <c r="DG28" s="651"/>
      <c r="DH28" s="651"/>
      <c r="DI28" s="651"/>
      <c r="DJ28" s="651"/>
      <c r="DK28" s="651"/>
      <c r="DL28" s="652"/>
      <c r="DM28" s="840"/>
      <c r="DN28" s="651"/>
      <c r="DO28" s="651"/>
      <c r="DP28" s="651"/>
      <c r="DQ28" s="651"/>
      <c r="DR28" s="651"/>
      <c r="DS28" s="651"/>
      <c r="DT28" s="651"/>
      <c r="DU28" s="651"/>
      <c r="DV28" s="651"/>
      <c r="DW28" s="741"/>
    </row>
    <row r="29" spans="1:127" s="54" customFormat="1" x14ac:dyDescent="0.2">
      <c r="A29" s="644" t="s">
        <v>51</v>
      </c>
      <c r="B29" s="645"/>
      <c r="C29" s="645"/>
      <c r="D29" s="645"/>
      <c r="E29" s="645"/>
      <c r="F29" s="645"/>
      <c r="G29" s="645"/>
      <c r="H29" s="645"/>
      <c r="I29" s="645"/>
      <c r="J29" s="827" t="s">
        <v>358</v>
      </c>
      <c r="K29" s="828"/>
      <c r="L29" s="828"/>
      <c r="M29" s="828"/>
      <c r="N29" s="828"/>
      <c r="O29" s="828"/>
      <c r="P29" s="828"/>
      <c r="Q29" s="828"/>
      <c r="R29" s="828"/>
      <c r="S29" s="828"/>
      <c r="T29" s="828"/>
      <c r="U29" s="828"/>
      <c r="V29" s="828"/>
      <c r="W29" s="828"/>
      <c r="X29" s="828"/>
      <c r="Y29" s="828"/>
      <c r="Z29" s="828"/>
      <c r="AA29" s="828"/>
      <c r="AB29" s="828"/>
      <c r="AC29" s="828"/>
      <c r="AD29" s="828"/>
      <c r="AE29" s="828"/>
      <c r="AF29" s="828"/>
      <c r="AG29" s="828"/>
      <c r="AH29" s="828"/>
      <c r="AI29" s="828"/>
      <c r="AJ29" s="828"/>
      <c r="AK29" s="828"/>
      <c r="AL29" s="828"/>
      <c r="AM29" s="828"/>
      <c r="AN29" s="828"/>
      <c r="AO29" s="828"/>
      <c r="AP29" s="828"/>
      <c r="AQ29" s="828"/>
      <c r="AR29" s="828"/>
      <c r="AS29" s="828"/>
      <c r="AT29" s="828"/>
      <c r="AU29" s="828"/>
      <c r="AV29" s="828"/>
      <c r="AW29" s="828"/>
      <c r="AX29" s="828"/>
      <c r="AY29" s="828"/>
      <c r="AZ29" s="828"/>
      <c r="BA29" s="828"/>
      <c r="BB29" s="828"/>
      <c r="BC29" s="828"/>
      <c r="BD29" s="828"/>
      <c r="BE29" s="828"/>
      <c r="BF29" s="828"/>
      <c r="BG29" s="828"/>
      <c r="BH29" s="828"/>
      <c r="BI29" s="829"/>
      <c r="BJ29" s="651"/>
      <c r="BK29" s="651"/>
      <c r="BL29" s="651"/>
      <c r="BM29" s="651"/>
      <c r="BN29" s="651"/>
      <c r="BO29" s="651"/>
      <c r="BP29" s="651"/>
      <c r="BQ29" s="651"/>
      <c r="BR29" s="651"/>
      <c r="BS29" s="651"/>
      <c r="BT29" s="652"/>
      <c r="BU29" s="651"/>
      <c r="BV29" s="651"/>
      <c r="BW29" s="651"/>
      <c r="BX29" s="651"/>
      <c r="BY29" s="651"/>
      <c r="BZ29" s="651"/>
      <c r="CA29" s="651"/>
      <c r="CB29" s="651"/>
      <c r="CC29" s="651"/>
      <c r="CD29" s="651"/>
      <c r="CE29" s="652"/>
      <c r="CF29" s="651"/>
      <c r="CG29" s="651"/>
      <c r="CH29" s="651"/>
      <c r="CI29" s="651"/>
      <c r="CJ29" s="651"/>
      <c r="CK29" s="651"/>
      <c r="CL29" s="651"/>
      <c r="CM29" s="651"/>
      <c r="CN29" s="651"/>
      <c r="CO29" s="651"/>
      <c r="CP29" s="652"/>
      <c r="CQ29" s="651"/>
      <c r="CR29" s="651"/>
      <c r="CS29" s="651"/>
      <c r="CT29" s="651"/>
      <c r="CU29" s="651"/>
      <c r="CV29" s="651"/>
      <c r="CW29" s="651"/>
      <c r="CX29" s="651"/>
      <c r="CY29" s="651"/>
      <c r="CZ29" s="651"/>
      <c r="DA29" s="652"/>
      <c r="DB29" s="651"/>
      <c r="DC29" s="651"/>
      <c r="DD29" s="651"/>
      <c r="DE29" s="651"/>
      <c r="DF29" s="651"/>
      <c r="DG29" s="651"/>
      <c r="DH29" s="651"/>
      <c r="DI29" s="651"/>
      <c r="DJ29" s="651"/>
      <c r="DK29" s="651"/>
      <c r="DL29" s="652"/>
      <c r="DM29" s="840"/>
      <c r="DN29" s="651"/>
      <c r="DO29" s="651"/>
      <c r="DP29" s="651"/>
      <c r="DQ29" s="651"/>
      <c r="DR29" s="651"/>
      <c r="DS29" s="651"/>
      <c r="DT29" s="651"/>
      <c r="DU29" s="651"/>
      <c r="DV29" s="651"/>
      <c r="DW29" s="741"/>
    </row>
    <row r="30" spans="1:127" s="54" customFormat="1" x14ac:dyDescent="0.2">
      <c r="A30" s="644" t="s">
        <v>52</v>
      </c>
      <c r="B30" s="645"/>
      <c r="C30" s="645"/>
      <c r="D30" s="645"/>
      <c r="E30" s="645"/>
      <c r="F30" s="645"/>
      <c r="G30" s="645"/>
      <c r="H30" s="645"/>
      <c r="I30" s="645"/>
      <c r="J30" s="827" t="s">
        <v>357</v>
      </c>
      <c r="K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8"/>
      <c r="X30" s="828"/>
      <c r="Y30" s="828"/>
      <c r="Z30" s="828"/>
      <c r="AA30" s="828"/>
      <c r="AB30" s="828"/>
      <c r="AC30" s="828"/>
      <c r="AD30" s="828"/>
      <c r="AE30" s="828"/>
      <c r="AF30" s="828"/>
      <c r="AG30" s="828"/>
      <c r="AH30" s="828"/>
      <c r="AI30" s="828"/>
      <c r="AJ30" s="828"/>
      <c r="AK30" s="828"/>
      <c r="AL30" s="828"/>
      <c r="AM30" s="828"/>
      <c r="AN30" s="828"/>
      <c r="AO30" s="828"/>
      <c r="AP30" s="828"/>
      <c r="AQ30" s="828"/>
      <c r="AR30" s="828"/>
      <c r="AS30" s="828"/>
      <c r="AT30" s="828"/>
      <c r="AU30" s="828"/>
      <c r="AV30" s="828"/>
      <c r="AW30" s="828"/>
      <c r="AX30" s="828"/>
      <c r="AY30" s="828"/>
      <c r="AZ30" s="828"/>
      <c r="BA30" s="828"/>
      <c r="BB30" s="828"/>
      <c r="BC30" s="828"/>
      <c r="BD30" s="828"/>
      <c r="BE30" s="828"/>
      <c r="BF30" s="828"/>
      <c r="BG30" s="828"/>
      <c r="BH30" s="828"/>
      <c r="BI30" s="829"/>
      <c r="BJ30" s="651"/>
      <c r="BK30" s="651"/>
      <c r="BL30" s="651"/>
      <c r="BM30" s="651"/>
      <c r="BN30" s="651"/>
      <c r="BO30" s="651"/>
      <c r="BP30" s="651"/>
      <c r="BQ30" s="651"/>
      <c r="BR30" s="651"/>
      <c r="BS30" s="651"/>
      <c r="BT30" s="652"/>
      <c r="BU30" s="651"/>
      <c r="BV30" s="651"/>
      <c r="BW30" s="651"/>
      <c r="BX30" s="651"/>
      <c r="BY30" s="651"/>
      <c r="BZ30" s="651"/>
      <c r="CA30" s="651"/>
      <c r="CB30" s="651"/>
      <c r="CC30" s="651"/>
      <c r="CD30" s="651"/>
      <c r="CE30" s="652"/>
      <c r="CF30" s="651"/>
      <c r="CG30" s="651"/>
      <c r="CH30" s="651"/>
      <c r="CI30" s="651"/>
      <c r="CJ30" s="651"/>
      <c r="CK30" s="651"/>
      <c r="CL30" s="651"/>
      <c r="CM30" s="651"/>
      <c r="CN30" s="651"/>
      <c r="CO30" s="651"/>
      <c r="CP30" s="652"/>
      <c r="CQ30" s="651"/>
      <c r="CR30" s="651"/>
      <c r="CS30" s="651"/>
      <c r="CT30" s="651"/>
      <c r="CU30" s="651"/>
      <c r="CV30" s="651"/>
      <c r="CW30" s="651"/>
      <c r="CX30" s="651"/>
      <c r="CY30" s="651"/>
      <c r="CZ30" s="651"/>
      <c r="DA30" s="652"/>
      <c r="DB30" s="651"/>
      <c r="DC30" s="651"/>
      <c r="DD30" s="651"/>
      <c r="DE30" s="651"/>
      <c r="DF30" s="651"/>
      <c r="DG30" s="651"/>
      <c r="DH30" s="651"/>
      <c r="DI30" s="651"/>
      <c r="DJ30" s="651"/>
      <c r="DK30" s="651"/>
      <c r="DL30" s="652"/>
      <c r="DM30" s="840"/>
      <c r="DN30" s="651"/>
      <c r="DO30" s="651"/>
      <c r="DP30" s="651"/>
      <c r="DQ30" s="651"/>
      <c r="DR30" s="651"/>
      <c r="DS30" s="651"/>
      <c r="DT30" s="651"/>
      <c r="DU30" s="651"/>
      <c r="DV30" s="651"/>
      <c r="DW30" s="741"/>
    </row>
    <row r="31" spans="1:127" s="54" customFormat="1" x14ac:dyDescent="0.2">
      <c r="A31" s="644" t="s">
        <v>356</v>
      </c>
      <c r="B31" s="645"/>
      <c r="C31" s="645"/>
      <c r="D31" s="645"/>
      <c r="E31" s="645"/>
      <c r="F31" s="645"/>
      <c r="G31" s="645"/>
      <c r="H31" s="645"/>
      <c r="I31" s="645"/>
      <c r="J31" s="827" t="s">
        <v>355</v>
      </c>
      <c r="K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28"/>
      <c r="X31" s="828"/>
      <c r="Y31" s="828"/>
      <c r="Z31" s="828"/>
      <c r="AA31" s="828"/>
      <c r="AB31" s="828"/>
      <c r="AC31" s="828"/>
      <c r="AD31" s="828"/>
      <c r="AE31" s="828"/>
      <c r="AF31" s="828"/>
      <c r="AG31" s="828"/>
      <c r="AH31" s="828"/>
      <c r="AI31" s="828"/>
      <c r="AJ31" s="828"/>
      <c r="AK31" s="828"/>
      <c r="AL31" s="828"/>
      <c r="AM31" s="828"/>
      <c r="AN31" s="828"/>
      <c r="AO31" s="828"/>
      <c r="AP31" s="828"/>
      <c r="AQ31" s="828"/>
      <c r="AR31" s="828"/>
      <c r="AS31" s="828"/>
      <c r="AT31" s="828"/>
      <c r="AU31" s="828"/>
      <c r="AV31" s="828"/>
      <c r="AW31" s="828"/>
      <c r="AX31" s="828"/>
      <c r="AY31" s="828"/>
      <c r="AZ31" s="828"/>
      <c r="BA31" s="828"/>
      <c r="BB31" s="828"/>
      <c r="BC31" s="828"/>
      <c r="BD31" s="828"/>
      <c r="BE31" s="828"/>
      <c r="BF31" s="828"/>
      <c r="BG31" s="828"/>
      <c r="BH31" s="828"/>
      <c r="BI31" s="829"/>
      <c r="BJ31" s="651"/>
      <c r="BK31" s="651"/>
      <c r="BL31" s="651"/>
      <c r="BM31" s="651"/>
      <c r="BN31" s="651"/>
      <c r="BO31" s="651"/>
      <c r="BP31" s="651"/>
      <c r="BQ31" s="651"/>
      <c r="BR31" s="651"/>
      <c r="BS31" s="651"/>
      <c r="BT31" s="652"/>
      <c r="BU31" s="651"/>
      <c r="BV31" s="651"/>
      <c r="BW31" s="651"/>
      <c r="BX31" s="651"/>
      <c r="BY31" s="651"/>
      <c r="BZ31" s="651"/>
      <c r="CA31" s="651"/>
      <c r="CB31" s="651"/>
      <c r="CC31" s="651"/>
      <c r="CD31" s="651"/>
      <c r="CE31" s="652"/>
      <c r="CF31" s="651"/>
      <c r="CG31" s="651"/>
      <c r="CH31" s="651"/>
      <c r="CI31" s="651"/>
      <c r="CJ31" s="651"/>
      <c r="CK31" s="651"/>
      <c r="CL31" s="651"/>
      <c r="CM31" s="651"/>
      <c r="CN31" s="651"/>
      <c r="CO31" s="651"/>
      <c r="CP31" s="652"/>
      <c r="CQ31" s="651"/>
      <c r="CR31" s="651"/>
      <c r="CS31" s="651"/>
      <c r="CT31" s="651"/>
      <c r="CU31" s="651"/>
      <c r="CV31" s="651"/>
      <c r="CW31" s="651"/>
      <c r="CX31" s="651"/>
      <c r="CY31" s="651"/>
      <c r="CZ31" s="651"/>
      <c r="DA31" s="652"/>
      <c r="DB31" s="651"/>
      <c r="DC31" s="651"/>
      <c r="DD31" s="651"/>
      <c r="DE31" s="651"/>
      <c r="DF31" s="651"/>
      <c r="DG31" s="651"/>
      <c r="DH31" s="651"/>
      <c r="DI31" s="651"/>
      <c r="DJ31" s="651"/>
      <c r="DK31" s="651"/>
      <c r="DL31" s="652"/>
      <c r="DM31" s="840"/>
      <c r="DN31" s="651"/>
      <c r="DO31" s="651"/>
      <c r="DP31" s="651"/>
      <c r="DQ31" s="651"/>
      <c r="DR31" s="651"/>
      <c r="DS31" s="651"/>
      <c r="DT31" s="651"/>
      <c r="DU31" s="651"/>
      <c r="DV31" s="651"/>
      <c r="DW31" s="741"/>
    </row>
    <row r="32" spans="1:127" s="54" customFormat="1" x14ac:dyDescent="0.2">
      <c r="A32" s="644" t="s">
        <v>354</v>
      </c>
      <c r="B32" s="645"/>
      <c r="C32" s="645"/>
      <c r="D32" s="645"/>
      <c r="E32" s="645"/>
      <c r="F32" s="645"/>
      <c r="G32" s="645"/>
      <c r="H32" s="645"/>
      <c r="I32" s="645"/>
      <c r="J32" s="827" t="s">
        <v>353</v>
      </c>
      <c r="K32" s="828"/>
      <c r="L32" s="828"/>
      <c r="M32" s="828"/>
      <c r="N32" s="828"/>
      <c r="O32" s="828"/>
      <c r="P32" s="828"/>
      <c r="Q32" s="828"/>
      <c r="R32" s="828"/>
      <c r="S32" s="828"/>
      <c r="T32" s="828"/>
      <c r="U32" s="828"/>
      <c r="V32" s="828"/>
      <c r="W32" s="828"/>
      <c r="X32" s="828"/>
      <c r="Y32" s="828"/>
      <c r="Z32" s="828"/>
      <c r="AA32" s="828"/>
      <c r="AB32" s="828"/>
      <c r="AC32" s="828"/>
      <c r="AD32" s="828"/>
      <c r="AE32" s="828"/>
      <c r="AF32" s="828"/>
      <c r="AG32" s="828"/>
      <c r="AH32" s="828"/>
      <c r="AI32" s="828"/>
      <c r="AJ32" s="828"/>
      <c r="AK32" s="828"/>
      <c r="AL32" s="828"/>
      <c r="AM32" s="828"/>
      <c r="AN32" s="828"/>
      <c r="AO32" s="828"/>
      <c r="AP32" s="828"/>
      <c r="AQ32" s="828"/>
      <c r="AR32" s="828"/>
      <c r="AS32" s="828"/>
      <c r="AT32" s="828"/>
      <c r="AU32" s="828"/>
      <c r="AV32" s="828"/>
      <c r="AW32" s="828"/>
      <c r="AX32" s="828"/>
      <c r="AY32" s="828"/>
      <c r="AZ32" s="828"/>
      <c r="BA32" s="828"/>
      <c r="BB32" s="828"/>
      <c r="BC32" s="828"/>
      <c r="BD32" s="828"/>
      <c r="BE32" s="828"/>
      <c r="BF32" s="828"/>
      <c r="BG32" s="828"/>
      <c r="BH32" s="828"/>
      <c r="BI32" s="829"/>
      <c r="BJ32" s="651"/>
      <c r="BK32" s="651"/>
      <c r="BL32" s="651"/>
      <c r="BM32" s="651"/>
      <c r="BN32" s="651"/>
      <c r="BO32" s="651"/>
      <c r="BP32" s="651"/>
      <c r="BQ32" s="651"/>
      <c r="BR32" s="651"/>
      <c r="BS32" s="651"/>
      <c r="BT32" s="652"/>
      <c r="BU32" s="651"/>
      <c r="BV32" s="651"/>
      <c r="BW32" s="651"/>
      <c r="BX32" s="651"/>
      <c r="BY32" s="651"/>
      <c r="BZ32" s="651"/>
      <c r="CA32" s="651"/>
      <c r="CB32" s="651"/>
      <c r="CC32" s="651"/>
      <c r="CD32" s="651"/>
      <c r="CE32" s="652"/>
      <c r="CF32" s="651"/>
      <c r="CG32" s="651"/>
      <c r="CH32" s="651"/>
      <c r="CI32" s="651"/>
      <c r="CJ32" s="651"/>
      <c r="CK32" s="651"/>
      <c r="CL32" s="651"/>
      <c r="CM32" s="651"/>
      <c r="CN32" s="651"/>
      <c r="CO32" s="651"/>
      <c r="CP32" s="652"/>
      <c r="CQ32" s="651"/>
      <c r="CR32" s="651"/>
      <c r="CS32" s="651"/>
      <c r="CT32" s="651"/>
      <c r="CU32" s="651"/>
      <c r="CV32" s="651"/>
      <c r="CW32" s="651"/>
      <c r="CX32" s="651"/>
      <c r="CY32" s="651"/>
      <c r="CZ32" s="651"/>
      <c r="DA32" s="652"/>
      <c r="DB32" s="651"/>
      <c r="DC32" s="651"/>
      <c r="DD32" s="651"/>
      <c r="DE32" s="651"/>
      <c r="DF32" s="651"/>
      <c r="DG32" s="651"/>
      <c r="DH32" s="651"/>
      <c r="DI32" s="651"/>
      <c r="DJ32" s="651"/>
      <c r="DK32" s="651"/>
      <c r="DL32" s="652"/>
      <c r="DM32" s="840"/>
      <c r="DN32" s="651"/>
      <c r="DO32" s="651"/>
      <c r="DP32" s="651"/>
      <c r="DQ32" s="651"/>
      <c r="DR32" s="651"/>
      <c r="DS32" s="651"/>
      <c r="DT32" s="651"/>
      <c r="DU32" s="651"/>
      <c r="DV32" s="651"/>
      <c r="DW32" s="741"/>
    </row>
    <row r="33" spans="1:127" s="54" customFormat="1" x14ac:dyDescent="0.2">
      <c r="A33" s="644" t="s">
        <v>352</v>
      </c>
      <c r="B33" s="645"/>
      <c r="C33" s="645"/>
      <c r="D33" s="645"/>
      <c r="E33" s="645"/>
      <c r="F33" s="645"/>
      <c r="G33" s="645"/>
      <c r="H33" s="645"/>
      <c r="I33" s="645"/>
      <c r="J33" s="827" t="s">
        <v>351</v>
      </c>
      <c r="K33" s="828"/>
      <c r="L33" s="828"/>
      <c r="M33" s="828"/>
      <c r="N33" s="828"/>
      <c r="O33" s="828"/>
      <c r="P33" s="828"/>
      <c r="Q33" s="828"/>
      <c r="R33" s="828"/>
      <c r="S33" s="828"/>
      <c r="T33" s="828"/>
      <c r="U33" s="828"/>
      <c r="V33" s="828"/>
      <c r="W33" s="828"/>
      <c r="X33" s="828"/>
      <c r="Y33" s="828"/>
      <c r="Z33" s="828"/>
      <c r="AA33" s="828"/>
      <c r="AB33" s="828"/>
      <c r="AC33" s="828"/>
      <c r="AD33" s="828"/>
      <c r="AE33" s="828"/>
      <c r="AF33" s="828"/>
      <c r="AG33" s="828"/>
      <c r="AH33" s="828"/>
      <c r="AI33" s="828"/>
      <c r="AJ33" s="828"/>
      <c r="AK33" s="828"/>
      <c r="AL33" s="828"/>
      <c r="AM33" s="828"/>
      <c r="AN33" s="828"/>
      <c r="AO33" s="828"/>
      <c r="AP33" s="828"/>
      <c r="AQ33" s="828"/>
      <c r="AR33" s="828"/>
      <c r="AS33" s="828"/>
      <c r="AT33" s="828"/>
      <c r="AU33" s="828"/>
      <c r="AV33" s="828"/>
      <c r="AW33" s="828"/>
      <c r="AX33" s="828"/>
      <c r="AY33" s="828"/>
      <c r="AZ33" s="828"/>
      <c r="BA33" s="828"/>
      <c r="BB33" s="828"/>
      <c r="BC33" s="828"/>
      <c r="BD33" s="828"/>
      <c r="BE33" s="828"/>
      <c r="BF33" s="828"/>
      <c r="BG33" s="828"/>
      <c r="BH33" s="828"/>
      <c r="BI33" s="829"/>
      <c r="BJ33" s="651"/>
      <c r="BK33" s="651"/>
      <c r="BL33" s="651"/>
      <c r="BM33" s="651"/>
      <c r="BN33" s="651"/>
      <c r="BO33" s="651"/>
      <c r="BP33" s="651"/>
      <c r="BQ33" s="651"/>
      <c r="BR33" s="651"/>
      <c r="BS33" s="651"/>
      <c r="BT33" s="652"/>
      <c r="BU33" s="651"/>
      <c r="BV33" s="651"/>
      <c r="BW33" s="651"/>
      <c r="BX33" s="651"/>
      <c r="BY33" s="651"/>
      <c r="BZ33" s="651"/>
      <c r="CA33" s="651"/>
      <c r="CB33" s="651"/>
      <c r="CC33" s="651"/>
      <c r="CD33" s="651"/>
      <c r="CE33" s="652"/>
      <c r="CF33" s="651"/>
      <c r="CG33" s="651"/>
      <c r="CH33" s="651"/>
      <c r="CI33" s="651"/>
      <c r="CJ33" s="651"/>
      <c r="CK33" s="651"/>
      <c r="CL33" s="651"/>
      <c r="CM33" s="651"/>
      <c r="CN33" s="651"/>
      <c r="CO33" s="651"/>
      <c r="CP33" s="652"/>
      <c r="CQ33" s="651"/>
      <c r="CR33" s="651"/>
      <c r="CS33" s="651"/>
      <c r="CT33" s="651"/>
      <c r="CU33" s="651"/>
      <c r="CV33" s="651"/>
      <c r="CW33" s="651"/>
      <c r="CX33" s="651"/>
      <c r="CY33" s="651"/>
      <c r="CZ33" s="651"/>
      <c r="DA33" s="652"/>
      <c r="DB33" s="651"/>
      <c r="DC33" s="651"/>
      <c r="DD33" s="651"/>
      <c r="DE33" s="651"/>
      <c r="DF33" s="651"/>
      <c r="DG33" s="651"/>
      <c r="DH33" s="651"/>
      <c r="DI33" s="651"/>
      <c r="DJ33" s="651"/>
      <c r="DK33" s="651"/>
      <c r="DL33" s="652"/>
      <c r="DM33" s="840"/>
      <c r="DN33" s="651"/>
      <c r="DO33" s="651"/>
      <c r="DP33" s="651"/>
      <c r="DQ33" s="651"/>
      <c r="DR33" s="651"/>
      <c r="DS33" s="651"/>
      <c r="DT33" s="651"/>
      <c r="DU33" s="651"/>
      <c r="DV33" s="651"/>
      <c r="DW33" s="741"/>
    </row>
    <row r="34" spans="1:127" s="54" customFormat="1" x14ac:dyDescent="0.2">
      <c r="A34" s="644" t="s">
        <v>350</v>
      </c>
      <c r="B34" s="645"/>
      <c r="C34" s="645"/>
      <c r="D34" s="645"/>
      <c r="E34" s="645"/>
      <c r="F34" s="645"/>
      <c r="G34" s="645"/>
      <c r="H34" s="645"/>
      <c r="I34" s="645"/>
      <c r="J34" s="827" t="s">
        <v>349</v>
      </c>
      <c r="K34" s="828"/>
      <c r="L34" s="828"/>
      <c r="M34" s="828"/>
      <c r="N34" s="828"/>
      <c r="O34" s="828"/>
      <c r="P34" s="828"/>
      <c r="Q34" s="828"/>
      <c r="R34" s="828"/>
      <c r="S34" s="828"/>
      <c r="T34" s="828"/>
      <c r="U34" s="828"/>
      <c r="V34" s="828"/>
      <c r="W34" s="828"/>
      <c r="X34" s="828"/>
      <c r="Y34" s="828"/>
      <c r="Z34" s="828"/>
      <c r="AA34" s="828"/>
      <c r="AB34" s="828"/>
      <c r="AC34" s="828"/>
      <c r="AD34" s="828"/>
      <c r="AE34" s="828"/>
      <c r="AF34" s="828"/>
      <c r="AG34" s="828"/>
      <c r="AH34" s="828"/>
      <c r="AI34" s="828"/>
      <c r="AJ34" s="828"/>
      <c r="AK34" s="828"/>
      <c r="AL34" s="828"/>
      <c r="AM34" s="828"/>
      <c r="AN34" s="828"/>
      <c r="AO34" s="828"/>
      <c r="AP34" s="828"/>
      <c r="AQ34" s="828"/>
      <c r="AR34" s="828"/>
      <c r="AS34" s="828"/>
      <c r="AT34" s="828"/>
      <c r="AU34" s="828"/>
      <c r="AV34" s="828"/>
      <c r="AW34" s="828"/>
      <c r="AX34" s="828"/>
      <c r="AY34" s="828"/>
      <c r="AZ34" s="828"/>
      <c r="BA34" s="828"/>
      <c r="BB34" s="828"/>
      <c r="BC34" s="828"/>
      <c r="BD34" s="828"/>
      <c r="BE34" s="828"/>
      <c r="BF34" s="828"/>
      <c r="BG34" s="828"/>
      <c r="BH34" s="828"/>
      <c r="BI34" s="829"/>
      <c r="BJ34" s="651"/>
      <c r="BK34" s="651"/>
      <c r="BL34" s="651"/>
      <c r="BM34" s="651"/>
      <c r="BN34" s="651"/>
      <c r="BO34" s="651"/>
      <c r="BP34" s="651"/>
      <c r="BQ34" s="651"/>
      <c r="BR34" s="651"/>
      <c r="BS34" s="651"/>
      <c r="BT34" s="652"/>
      <c r="BU34" s="651"/>
      <c r="BV34" s="651"/>
      <c r="BW34" s="651"/>
      <c r="BX34" s="651"/>
      <c r="BY34" s="651"/>
      <c r="BZ34" s="651"/>
      <c r="CA34" s="651"/>
      <c r="CB34" s="651"/>
      <c r="CC34" s="651"/>
      <c r="CD34" s="651"/>
      <c r="CE34" s="652"/>
      <c r="CF34" s="651"/>
      <c r="CG34" s="651"/>
      <c r="CH34" s="651"/>
      <c r="CI34" s="651"/>
      <c r="CJ34" s="651"/>
      <c r="CK34" s="651"/>
      <c r="CL34" s="651"/>
      <c r="CM34" s="651"/>
      <c r="CN34" s="651"/>
      <c r="CO34" s="651"/>
      <c r="CP34" s="652"/>
      <c r="CQ34" s="651"/>
      <c r="CR34" s="651"/>
      <c r="CS34" s="651"/>
      <c r="CT34" s="651"/>
      <c r="CU34" s="651"/>
      <c r="CV34" s="651"/>
      <c r="CW34" s="651"/>
      <c r="CX34" s="651"/>
      <c r="CY34" s="651"/>
      <c r="CZ34" s="651"/>
      <c r="DA34" s="652"/>
      <c r="DB34" s="651"/>
      <c r="DC34" s="651"/>
      <c r="DD34" s="651"/>
      <c r="DE34" s="651"/>
      <c r="DF34" s="651"/>
      <c r="DG34" s="651"/>
      <c r="DH34" s="651"/>
      <c r="DI34" s="651"/>
      <c r="DJ34" s="651"/>
      <c r="DK34" s="651"/>
      <c r="DL34" s="652"/>
      <c r="DM34" s="840"/>
      <c r="DN34" s="651"/>
      <c r="DO34" s="651"/>
      <c r="DP34" s="651"/>
      <c r="DQ34" s="651"/>
      <c r="DR34" s="651"/>
      <c r="DS34" s="651"/>
      <c r="DT34" s="651"/>
      <c r="DU34" s="651"/>
      <c r="DV34" s="651"/>
      <c r="DW34" s="741"/>
    </row>
    <row r="35" spans="1:127" s="54" customFormat="1" ht="13.5" thickBot="1" x14ac:dyDescent="0.25">
      <c r="A35" s="670" t="s">
        <v>348</v>
      </c>
      <c r="B35" s="671"/>
      <c r="C35" s="671"/>
      <c r="D35" s="671"/>
      <c r="E35" s="671"/>
      <c r="F35" s="671"/>
      <c r="G35" s="671"/>
      <c r="H35" s="671"/>
      <c r="I35" s="671"/>
      <c r="J35" s="844" t="s">
        <v>347</v>
      </c>
      <c r="K35" s="845"/>
      <c r="L35" s="845"/>
      <c r="M35" s="845"/>
      <c r="N35" s="845"/>
      <c r="O35" s="845"/>
      <c r="P35" s="845"/>
      <c r="Q35" s="845"/>
      <c r="R35" s="845"/>
      <c r="S35" s="845"/>
      <c r="T35" s="845"/>
      <c r="U35" s="845"/>
      <c r="V35" s="845"/>
      <c r="W35" s="845"/>
      <c r="X35" s="845"/>
      <c r="Y35" s="845"/>
      <c r="Z35" s="845"/>
      <c r="AA35" s="845"/>
      <c r="AB35" s="845"/>
      <c r="AC35" s="845"/>
      <c r="AD35" s="845"/>
      <c r="AE35" s="845"/>
      <c r="AF35" s="845"/>
      <c r="AG35" s="845"/>
      <c r="AH35" s="845"/>
      <c r="AI35" s="845"/>
      <c r="AJ35" s="845"/>
      <c r="AK35" s="845"/>
      <c r="AL35" s="845"/>
      <c r="AM35" s="845"/>
      <c r="AN35" s="845"/>
      <c r="AO35" s="845"/>
      <c r="AP35" s="845"/>
      <c r="AQ35" s="845"/>
      <c r="AR35" s="845"/>
      <c r="AS35" s="845"/>
      <c r="AT35" s="845"/>
      <c r="AU35" s="845"/>
      <c r="AV35" s="845"/>
      <c r="AW35" s="845"/>
      <c r="AX35" s="845"/>
      <c r="AY35" s="845"/>
      <c r="AZ35" s="845"/>
      <c r="BA35" s="845"/>
      <c r="BB35" s="845"/>
      <c r="BC35" s="845"/>
      <c r="BD35" s="845"/>
      <c r="BE35" s="845"/>
      <c r="BF35" s="845"/>
      <c r="BG35" s="845"/>
      <c r="BH35" s="845"/>
      <c r="BI35" s="846"/>
      <c r="BJ35" s="676"/>
      <c r="BK35" s="676"/>
      <c r="BL35" s="676"/>
      <c r="BM35" s="676"/>
      <c r="BN35" s="676"/>
      <c r="BO35" s="676"/>
      <c r="BP35" s="676"/>
      <c r="BQ35" s="676"/>
      <c r="BR35" s="676"/>
      <c r="BS35" s="676"/>
      <c r="BT35" s="677"/>
      <c r="BU35" s="676"/>
      <c r="BV35" s="676"/>
      <c r="BW35" s="676"/>
      <c r="BX35" s="676"/>
      <c r="BY35" s="676"/>
      <c r="BZ35" s="676"/>
      <c r="CA35" s="676"/>
      <c r="CB35" s="676"/>
      <c r="CC35" s="676"/>
      <c r="CD35" s="676"/>
      <c r="CE35" s="677"/>
      <c r="CF35" s="676"/>
      <c r="CG35" s="676"/>
      <c r="CH35" s="676"/>
      <c r="CI35" s="676"/>
      <c r="CJ35" s="676"/>
      <c r="CK35" s="676"/>
      <c r="CL35" s="676"/>
      <c r="CM35" s="676"/>
      <c r="CN35" s="676"/>
      <c r="CO35" s="676"/>
      <c r="CP35" s="677"/>
      <c r="CQ35" s="676"/>
      <c r="CR35" s="676"/>
      <c r="CS35" s="676"/>
      <c r="CT35" s="676"/>
      <c r="CU35" s="676"/>
      <c r="CV35" s="676"/>
      <c r="CW35" s="676"/>
      <c r="CX35" s="676"/>
      <c r="CY35" s="676"/>
      <c r="CZ35" s="676"/>
      <c r="DA35" s="677"/>
      <c r="DB35" s="676"/>
      <c r="DC35" s="676"/>
      <c r="DD35" s="676"/>
      <c r="DE35" s="676"/>
      <c r="DF35" s="676"/>
      <c r="DG35" s="676"/>
      <c r="DH35" s="676"/>
      <c r="DI35" s="676"/>
      <c r="DJ35" s="676"/>
      <c r="DK35" s="676"/>
      <c r="DL35" s="677"/>
      <c r="DM35" s="847"/>
      <c r="DN35" s="676"/>
      <c r="DO35" s="676"/>
      <c r="DP35" s="676"/>
      <c r="DQ35" s="676"/>
      <c r="DR35" s="676"/>
      <c r="DS35" s="676"/>
      <c r="DT35" s="676"/>
      <c r="DU35" s="676"/>
      <c r="DV35" s="676"/>
      <c r="DW35" s="848"/>
    </row>
    <row r="36" spans="1:127" s="55" customFormat="1" x14ac:dyDescent="0.2">
      <c r="A36" s="628"/>
      <c r="B36" s="629"/>
      <c r="C36" s="629"/>
      <c r="D36" s="629"/>
      <c r="E36" s="629"/>
      <c r="F36" s="629"/>
      <c r="G36" s="629"/>
      <c r="H36" s="629"/>
      <c r="I36" s="630"/>
      <c r="J36" s="849" t="s">
        <v>346</v>
      </c>
      <c r="K36" s="850"/>
      <c r="L36" s="850"/>
      <c r="M36" s="850"/>
      <c r="N36" s="850"/>
      <c r="O36" s="850"/>
      <c r="P36" s="850"/>
      <c r="Q36" s="850"/>
      <c r="R36" s="850"/>
      <c r="S36" s="850"/>
      <c r="T36" s="850"/>
      <c r="U36" s="850"/>
      <c r="V36" s="850"/>
      <c r="W36" s="850"/>
      <c r="X36" s="850"/>
      <c r="Y36" s="850"/>
      <c r="Z36" s="850"/>
      <c r="AA36" s="850"/>
      <c r="AB36" s="850"/>
      <c r="AC36" s="850"/>
      <c r="AD36" s="850"/>
      <c r="AE36" s="850"/>
      <c r="AF36" s="850"/>
      <c r="AG36" s="850"/>
      <c r="AH36" s="850"/>
      <c r="AI36" s="850"/>
      <c r="AJ36" s="850"/>
      <c r="AK36" s="850"/>
      <c r="AL36" s="850"/>
      <c r="AM36" s="850"/>
      <c r="AN36" s="850"/>
      <c r="AO36" s="850"/>
      <c r="AP36" s="850"/>
      <c r="AQ36" s="850"/>
      <c r="AR36" s="850"/>
      <c r="AS36" s="850"/>
      <c r="AT36" s="850"/>
      <c r="AU36" s="850"/>
      <c r="AV36" s="850"/>
      <c r="AW36" s="850"/>
      <c r="AX36" s="850"/>
      <c r="AY36" s="850"/>
      <c r="AZ36" s="850"/>
      <c r="BA36" s="850"/>
      <c r="BB36" s="850"/>
      <c r="BC36" s="850"/>
      <c r="BD36" s="850"/>
      <c r="BE36" s="850"/>
      <c r="BF36" s="850"/>
      <c r="BG36" s="850"/>
      <c r="BH36" s="850"/>
      <c r="BI36" s="850"/>
      <c r="BJ36" s="851">
        <f>BJ12</f>
        <v>1.2480000000550718E-4</v>
      </c>
      <c r="BK36" s="638"/>
      <c r="BL36" s="638"/>
      <c r="BM36" s="638"/>
      <c r="BN36" s="638"/>
      <c r="BO36" s="638"/>
      <c r="BP36" s="638"/>
      <c r="BQ36" s="638"/>
      <c r="BR36" s="638"/>
      <c r="BS36" s="638"/>
      <c r="BT36" s="639"/>
      <c r="BU36" s="637">
        <f>BU12</f>
        <v>-2.8799999999932883E-4</v>
      </c>
      <c r="BV36" s="638"/>
      <c r="BW36" s="638"/>
      <c r="BX36" s="638"/>
      <c r="BY36" s="638"/>
      <c r="BZ36" s="638"/>
      <c r="CA36" s="638"/>
      <c r="CB36" s="638"/>
      <c r="CC36" s="638"/>
      <c r="CD36" s="638"/>
      <c r="CE36" s="639"/>
      <c r="CF36" s="637">
        <f>CF12</f>
        <v>-3.9359999999533102E-4</v>
      </c>
      <c r="CG36" s="638"/>
      <c r="CH36" s="638"/>
      <c r="CI36" s="638"/>
      <c r="CJ36" s="638"/>
      <c r="CK36" s="638"/>
      <c r="CL36" s="638"/>
      <c r="CM36" s="638"/>
      <c r="CN36" s="638"/>
      <c r="CO36" s="638"/>
      <c r="CP36" s="639"/>
      <c r="CQ36" s="637">
        <f>CQ12</f>
        <v>-7.680000000391375E-5</v>
      </c>
      <c r="CR36" s="638"/>
      <c r="CS36" s="638"/>
      <c r="CT36" s="638"/>
      <c r="CU36" s="638"/>
      <c r="CV36" s="638"/>
      <c r="CW36" s="638"/>
      <c r="CX36" s="638"/>
      <c r="CY36" s="638"/>
      <c r="CZ36" s="638"/>
      <c r="DA36" s="639"/>
      <c r="DB36" s="637">
        <f>DB12</f>
        <v>-6.7199999994045352E-5</v>
      </c>
      <c r="DC36" s="638"/>
      <c r="DD36" s="638"/>
      <c r="DE36" s="638"/>
      <c r="DF36" s="638"/>
      <c r="DG36" s="638"/>
      <c r="DH36" s="638"/>
      <c r="DI36" s="638"/>
      <c r="DJ36" s="638"/>
      <c r="DK36" s="638"/>
      <c r="DL36" s="643"/>
      <c r="DM36" s="638">
        <f>DM12</f>
        <v>-7.0079999998711178E-4</v>
      </c>
      <c r="DN36" s="638"/>
      <c r="DO36" s="638"/>
      <c r="DP36" s="638"/>
      <c r="DQ36" s="638"/>
      <c r="DR36" s="638"/>
      <c r="DS36" s="638"/>
      <c r="DT36" s="638"/>
      <c r="DU36" s="638"/>
      <c r="DV36" s="638"/>
      <c r="DW36" s="643"/>
    </row>
    <row r="37" spans="1:127" s="54" customFormat="1" x14ac:dyDescent="0.2">
      <c r="A37" s="644"/>
      <c r="B37" s="645"/>
      <c r="C37" s="645"/>
      <c r="D37" s="645"/>
      <c r="E37" s="645"/>
      <c r="F37" s="645"/>
      <c r="G37" s="645"/>
      <c r="H37" s="645"/>
      <c r="I37" s="646"/>
      <c r="J37" s="852" t="s">
        <v>345</v>
      </c>
      <c r="K37" s="828"/>
      <c r="L37" s="828"/>
      <c r="M37" s="828"/>
      <c r="N37" s="828"/>
      <c r="O37" s="828"/>
      <c r="P37" s="828"/>
      <c r="Q37" s="828"/>
      <c r="R37" s="828"/>
      <c r="S37" s="828"/>
      <c r="T37" s="828"/>
      <c r="U37" s="828"/>
      <c r="V37" s="828"/>
      <c r="W37" s="828"/>
      <c r="X37" s="828"/>
      <c r="Y37" s="828"/>
      <c r="Z37" s="828"/>
      <c r="AA37" s="828"/>
      <c r="AB37" s="828"/>
      <c r="AC37" s="828"/>
      <c r="AD37" s="828"/>
      <c r="AE37" s="828"/>
      <c r="AF37" s="828"/>
      <c r="AG37" s="828"/>
      <c r="AH37" s="828"/>
      <c r="AI37" s="828"/>
      <c r="AJ37" s="828"/>
      <c r="AK37" s="828"/>
      <c r="AL37" s="828"/>
      <c r="AM37" s="828"/>
      <c r="AN37" s="828"/>
      <c r="AO37" s="828"/>
      <c r="AP37" s="828"/>
      <c r="AQ37" s="828"/>
      <c r="AR37" s="828"/>
      <c r="AS37" s="828"/>
      <c r="AT37" s="828"/>
      <c r="AU37" s="828"/>
      <c r="AV37" s="828"/>
      <c r="AW37" s="828"/>
      <c r="AX37" s="828"/>
      <c r="AY37" s="828"/>
      <c r="AZ37" s="828"/>
      <c r="BA37" s="828"/>
      <c r="BB37" s="828"/>
      <c r="BC37" s="828"/>
      <c r="BD37" s="828"/>
      <c r="BE37" s="828"/>
      <c r="BF37" s="828"/>
      <c r="BG37" s="828"/>
      <c r="BH37" s="828"/>
      <c r="BI37" s="828"/>
      <c r="BJ37" s="853"/>
      <c r="BK37" s="766"/>
      <c r="BL37" s="766"/>
      <c r="BM37" s="766"/>
      <c r="BN37" s="766"/>
      <c r="BO37" s="766"/>
      <c r="BP37" s="766"/>
      <c r="BQ37" s="766"/>
      <c r="BR37" s="766"/>
      <c r="BS37" s="766"/>
      <c r="BT37" s="767"/>
      <c r="BU37" s="765"/>
      <c r="BV37" s="766"/>
      <c r="BW37" s="766"/>
      <c r="BX37" s="766"/>
      <c r="BY37" s="766"/>
      <c r="BZ37" s="766"/>
      <c r="CA37" s="766"/>
      <c r="CB37" s="766"/>
      <c r="CC37" s="766"/>
      <c r="CD37" s="766"/>
      <c r="CE37" s="767"/>
      <c r="CF37" s="765"/>
      <c r="CG37" s="766"/>
      <c r="CH37" s="766"/>
      <c r="CI37" s="766"/>
      <c r="CJ37" s="766"/>
      <c r="CK37" s="766"/>
      <c r="CL37" s="766"/>
      <c r="CM37" s="766"/>
      <c r="CN37" s="766"/>
      <c r="CO37" s="766"/>
      <c r="CP37" s="767"/>
      <c r="CQ37" s="765"/>
      <c r="CR37" s="766"/>
      <c r="CS37" s="766"/>
      <c r="CT37" s="766"/>
      <c r="CU37" s="766"/>
      <c r="CV37" s="766"/>
      <c r="CW37" s="766"/>
      <c r="CX37" s="766"/>
      <c r="CY37" s="766"/>
      <c r="CZ37" s="766"/>
      <c r="DA37" s="767"/>
      <c r="DB37" s="765"/>
      <c r="DC37" s="766"/>
      <c r="DD37" s="766"/>
      <c r="DE37" s="766"/>
      <c r="DF37" s="766"/>
      <c r="DG37" s="766"/>
      <c r="DH37" s="766"/>
      <c r="DI37" s="766"/>
      <c r="DJ37" s="766"/>
      <c r="DK37" s="766"/>
      <c r="DL37" s="807"/>
      <c r="DM37" s="766"/>
      <c r="DN37" s="766"/>
      <c r="DO37" s="766"/>
      <c r="DP37" s="766"/>
      <c r="DQ37" s="766"/>
      <c r="DR37" s="766"/>
      <c r="DS37" s="766"/>
      <c r="DT37" s="766"/>
      <c r="DU37" s="766"/>
      <c r="DV37" s="766"/>
      <c r="DW37" s="807"/>
    </row>
    <row r="38" spans="1:127" s="54" customFormat="1" x14ac:dyDescent="0.2">
      <c r="A38" s="644"/>
      <c r="B38" s="645"/>
      <c r="C38" s="645"/>
      <c r="D38" s="645"/>
      <c r="E38" s="645"/>
      <c r="F38" s="645"/>
      <c r="G38" s="645"/>
      <c r="H38" s="645"/>
      <c r="I38" s="646"/>
      <c r="J38" s="856" t="s">
        <v>344</v>
      </c>
      <c r="K38" s="857"/>
      <c r="L38" s="857"/>
      <c r="M38" s="857"/>
      <c r="N38" s="857"/>
      <c r="O38" s="857"/>
      <c r="P38" s="857"/>
      <c r="Q38" s="857"/>
      <c r="R38" s="857"/>
      <c r="S38" s="857"/>
      <c r="T38" s="857"/>
      <c r="U38" s="857"/>
      <c r="V38" s="857"/>
      <c r="W38" s="857"/>
      <c r="X38" s="857"/>
      <c r="Y38" s="857"/>
      <c r="Z38" s="857"/>
      <c r="AA38" s="857"/>
      <c r="AB38" s="857"/>
      <c r="AC38" s="857"/>
      <c r="AD38" s="857"/>
      <c r="AE38" s="857"/>
      <c r="AF38" s="857"/>
      <c r="AG38" s="857"/>
      <c r="AH38" s="857"/>
      <c r="AI38" s="857"/>
      <c r="AJ38" s="857"/>
      <c r="AK38" s="857"/>
      <c r="AL38" s="857"/>
      <c r="AM38" s="857"/>
      <c r="AN38" s="857"/>
      <c r="AO38" s="857"/>
      <c r="AP38" s="857"/>
      <c r="AQ38" s="857"/>
      <c r="AR38" s="857"/>
      <c r="AS38" s="857"/>
      <c r="AT38" s="857"/>
      <c r="AU38" s="857"/>
      <c r="AV38" s="857"/>
      <c r="AW38" s="857"/>
      <c r="AX38" s="857"/>
      <c r="AY38" s="857"/>
      <c r="AZ38" s="857"/>
      <c r="BA38" s="857"/>
      <c r="BB38" s="857"/>
      <c r="BC38" s="857"/>
      <c r="BD38" s="857"/>
      <c r="BE38" s="857"/>
      <c r="BF38" s="857"/>
      <c r="BG38" s="857"/>
      <c r="BH38" s="857"/>
      <c r="BI38" s="857"/>
      <c r="BJ38" s="853"/>
      <c r="BK38" s="766"/>
      <c r="BL38" s="766"/>
      <c r="BM38" s="766"/>
      <c r="BN38" s="766"/>
      <c r="BO38" s="766"/>
      <c r="BP38" s="766"/>
      <c r="BQ38" s="766"/>
      <c r="BR38" s="766"/>
      <c r="BS38" s="766"/>
      <c r="BT38" s="767"/>
      <c r="BU38" s="765"/>
      <c r="BV38" s="766"/>
      <c r="BW38" s="766"/>
      <c r="BX38" s="766"/>
      <c r="BY38" s="766"/>
      <c r="BZ38" s="766"/>
      <c r="CA38" s="766"/>
      <c r="CB38" s="766"/>
      <c r="CC38" s="766"/>
      <c r="CD38" s="766"/>
      <c r="CE38" s="767"/>
      <c r="CF38" s="765"/>
      <c r="CG38" s="766"/>
      <c r="CH38" s="766"/>
      <c r="CI38" s="766"/>
      <c r="CJ38" s="766"/>
      <c r="CK38" s="766"/>
      <c r="CL38" s="766"/>
      <c r="CM38" s="766"/>
      <c r="CN38" s="766"/>
      <c r="CO38" s="766"/>
      <c r="CP38" s="767"/>
      <c r="CQ38" s="765"/>
      <c r="CR38" s="766"/>
      <c r="CS38" s="766"/>
      <c r="CT38" s="766"/>
      <c r="CU38" s="766"/>
      <c r="CV38" s="766"/>
      <c r="CW38" s="766"/>
      <c r="CX38" s="766"/>
      <c r="CY38" s="766"/>
      <c r="CZ38" s="766"/>
      <c r="DA38" s="767"/>
      <c r="DB38" s="765"/>
      <c r="DC38" s="766"/>
      <c r="DD38" s="766"/>
      <c r="DE38" s="766"/>
      <c r="DF38" s="766"/>
      <c r="DG38" s="766"/>
      <c r="DH38" s="766"/>
      <c r="DI38" s="766"/>
      <c r="DJ38" s="766"/>
      <c r="DK38" s="766"/>
      <c r="DL38" s="807"/>
      <c r="DM38" s="766"/>
      <c r="DN38" s="766"/>
      <c r="DO38" s="766"/>
      <c r="DP38" s="766"/>
      <c r="DQ38" s="766"/>
      <c r="DR38" s="766"/>
      <c r="DS38" s="766"/>
      <c r="DT38" s="766"/>
      <c r="DU38" s="766"/>
      <c r="DV38" s="766"/>
      <c r="DW38" s="807"/>
    </row>
    <row r="39" spans="1:127" s="54" customFormat="1" ht="13.5" thickBot="1" x14ac:dyDescent="0.25">
      <c r="A39" s="670"/>
      <c r="B39" s="671"/>
      <c r="C39" s="671"/>
      <c r="D39" s="671"/>
      <c r="E39" s="671"/>
      <c r="F39" s="671"/>
      <c r="G39" s="671"/>
      <c r="H39" s="671"/>
      <c r="I39" s="672"/>
      <c r="J39" s="854" t="s">
        <v>343</v>
      </c>
      <c r="K39" s="855"/>
      <c r="L39" s="855"/>
      <c r="M39" s="855"/>
      <c r="N39" s="855"/>
      <c r="O39" s="855"/>
      <c r="P39" s="855"/>
      <c r="Q39" s="855"/>
      <c r="R39" s="855"/>
      <c r="S39" s="855"/>
      <c r="T39" s="855"/>
      <c r="U39" s="855"/>
      <c r="V39" s="855"/>
      <c r="W39" s="855"/>
      <c r="X39" s="855"/>
      <c r="Y39" s="855"/>
      <c r="Z39" s="855"/>
      <c r="AA39" s="855"/>
      <c r="AB39" s="855"/>
      <c r="AC39" s="855"/>
      <c r="AD39" s="855"/>
      <c r="AE39" s="855"/>
      <c r="AF39" s="855"/>
      <c r="AG39" s="855"/>
      <c r="AH39" s="855"/>
      <c r="AI39" s="855"/>
      <c r="AJ39" s="855"/>
      <c r="AK39" s="855"/>
      <c r="AL39" s="855"/>
      <c r="AM39" s="855"/>
      <c r="AN39" s="855"/>
      <c r="AO39" s="855"/>
      <c r="AP39" s="855"/>
      <c r="AQ39" s="855"/>
      <c r="AR39" s="855"/>
      <c r="AS39" s="855"/>
      <c r="AT39" s="855"/>
      <c r="AU39" s="855"/>
      <c r="AV39" s="855"/>
      <c r="AW39" s="855"/>
      <c r="AX39" s="855"/>
      <c r="AY39" s="855"/>
      <c r="AZ39" s="855"/>
      <c r="BA39" s="855"/>
      <c r="BB39" s="855"/>
      <c r="BC39" s="855"/>
      <c r="BD39" s="855"/>
      <c r="BE39" s="855"/>
      <c r="BF39" s="855"/>
      <c r="BG39" s="855"/>
      <c r="BH39" s="855"/>
      <c r="BI39" s="855"/>
      <c r="BJ39" s="640"/>
      <c r="BK39" s="641"/>
      <c r="BL39" s="641"/>
      <c r="BM39" s="641"/>
      <c r="BN39" s="641"/>
      <c r="BO39" s="641"/>
      <c r="BP39" s="641"/>
      <c r="BQ39" s="641"/>
      <c r="BR39" s="641"/>
      <c r="BS39" s="641"/>
      <c r="BT39" s="642"/>
      <c r="BU39" s="624"/>
      <c r="BV39" s="641"/>
      <c r="BW39" s="641"/>
      <c r="BX39" s="641"/>
      <c r="BY39" s="641"/>
      <c r="BZ39" s="641"/>
      <c r="CA39" s="641"/>
      <c r="CB39" s="641"/>
      <c r="CC39" s="641"/>
      <c r="CD39" s="641"/>
      <c r="CE39" s="642"/>
      <c r="CF39" s="624"/>
      <c r="CG39" s="641"/>
      <c r="CH39" s="641"/>
      <c r="CI39" s="641"/>
      <c r="CJ39" s="641"/>
      <c r="CK39" s="641"/>
      <c r="CL39" s="641"/>
      <c r="CM39" s="641"/>
      <c r="CN39" s="641"/>
      <c r="CO39" s="641"/>
      <c r="CP39" s="642"/>
      <c r="CQ39" s="624"/>
      <c r="CR39" s="641"/>
      <c r="CS39" s="641"/>
      <c r="CT39" s="641"/>
      <c r="CU39" s="641"/>
      <c r="CV39" s="641"/>
      <c r="CW39" s="641"/>
      <c r="CX39" s="641"/>
      <c r="CY39" s="641"/>
      <c r="CZ39" s="641"/>
      <c r="DA39" s="642"/>
      <c r="DB39" s="624"/>
      <c r="DC39" s="641"/>
      <c r="DD39" s="641"/>
      <c r="DE39" s="641"/>
      <c r="DF39" s="641"/>
      <c r="DG39" s="641"/>
      <c r="DH39" s="641"/>
      <c r="DI39" s="641"/>
      <c r="DJ39" s="641"/>
      <c r="DK39" s="641"/>
      <c r="DL39" s="804"/>
      <c r="DM39" s="641"/>
      <c r="DN39" s="641"/>
      <c r="DO39" s="641"/>
      <c r="DP39" s="641"/>
      <c r="DQ39" s="641"/>
      <c r="DR39" s="641"/>
      <c r="DS39" s="641"/>
      <c r="DT39" s="641"/>
      <c r="DU39" s="641"/>
      <c r="DV39" s="641"/>
      <c r="DW39" s="804"/>
    </row>
    <row r="40" spans="1:127" s="1" customFormat="1" ht="18.75" customHeight="1" x14ac:dyDescent="0.2">
      <c r="G40" s="90" t="s">
        <v>30</v>
      </c>
      <c r="H40" s="1" t="s">
        <v>342</v>
      </c>
    </row>
    <row r="41" spans="1:127" s="1" customFormat="1" ht="11.25" x14ac:dyDescent="0.2">
      <c r="F41" s="90"/>
      <c r="G41" s="90" t="s">
        <v>32</v>
      </c>
      <c r="H41" s="1" t="s">
        <v>341</v>
      </c>
    </row>
  </sheetData>
  <mergeCells count="243">
    <mergeCell ref="DB38:DL38"/>
    <mergeCell ref="DM38:DW38"/>
    <mergeCell ref="A39:I39"/>
    <mergeCell ref="J39:BI39"/>
    <mergeCell ref="BJ39:BT39"/>
    <mergeCell ref="BU39:CE39"/>
    <mergeCell ref="CF39:CP39"/>
    <mergeCell ref="CQ39:DA39"/>
    <mergeCell ref="DB39:DL39"/>
    <mergeCell ref="DM39:DW39"/>
    <mergeCell ref="A38:I38"/>
    <mergeCell ref="J38:BI38"/>
    <mergeCell ref="BJ38:BT38"/>
    <mergeCell ref="BU38:CE38"/>
    <mergeCell ref="CF38:CP38"/>
    <mergeCell ref="CQ38:DA38"/>
    <mergeCell ref="CQ37:DA37"/>
    <mergeCell ref="DB37:DL37"/>
    <mergeCell ref="DM37:DW37"/>
    <mergeCell ref="A36:I36"/>
    <mergeCell ref="J36:BI36"/>
    <mergeCell ref="BJ36:BT36"/>
    <mergeCell ref="BU36:CE36"/>
    <mergeCell ref="CF36:CP36"/>
    <mergeCell ref="CQ36:DA36"/>
    <mergeCell ref="DB36:DL36"/>
    <mergeCell ref="DM36:DW36"/>
    <mergeCell ref="A37:I37"/>
    <mergeCell ref="J37:BI37"/>
    <mergeCell ref="BJ37:BT37"/>
    <mergeCell ref="BU37:CE37"/>
    <mergeCell ref="CF37:CP37"/>
    <mergeCell ref="DB34:DL34"/>
    <mergeCell ref="DM34:DW34"/>
    <mergeCell ref="A35:I35"/>
    <mergeCell ref="J35:BI35"/>
    <mergeCell ref="BJ35:BT35"/>
    <mergeCell ref="BU35:CE35"/>
    <mergeCell ref="CF35:CP35"/>
    <mergeCell ref="CQ35:DA35"/>
    <mergeCell ref="DB35:DL35"/>
    <mergeCell ref="DM35:DW35"/>
    <mergeCell ref="A34:I34"/>
    <mergeCell ref="J34:BI34"/>
    <mergeCell ref="BJ34:BT34"/>
    <mergeCell ref="BU34:CE34"/>
    <mergeCell ref="CF34:CP34"/>
    <mergeCell ref="CQ34:DA34"/>
    <mergeCell ref="DB32:DL32"/>
    <mergeCell ref="DM32:DW32"/>
    <mergeCell ref="A33:I33"/>
    <mergeCell ref="J33:BI33"/>
    <mergeCell ref="BJ33:BT33"/>
    <mergeCell ref="BU33:CE33"/>
    <mergeCell ref="CF33:CP33"/>
    <mergeCell ref="CQ33:DA33"/>
    <mergeCell ref="DB33:DL33"/>
    <mergeCell ref="DM33:DW33"/>
    <mergeCell ref="A32:I32"/>
    <mergeCell ref="J32:BI32"/>
    <mergeCell ref="BJ32:BT32"/>
    <mergeCell ref="BU32:CE32"/>
    <mergeCell ref="CF32:CP32"/>
    <mergeCell ref="CQ32:DA32"/>
    <mergeCell ref="DB30:DL30"/>
    <mergeCell ref="DM30:DW30"/>
    <mergeCell ref="A31:I31"/>
    <mergeCell ref="J31:BI31"/>
    <mergeCell ref="BJ31:BT31"/>
    <mergeCell ref="BU31:CE31"/>
    <mergeCell ref="CF31:CP31"/>
    <mergeCell ref="CQ31:DA31"/>
    <mergeCell ref="DB31:DL31"/>
    <mergeCell ref="DM31:DW31"/>
    <mergeCell ref="A30:I30"/>
    <mergeCell ref="J30:BI30"/>
    <mergeCell ref="BJ30:BT30"/>
    <mergeCell ref="BU30:CE30"/>
    <mergeCell ref="CF30:CP30"/>
    <mergeCell ref="CQ30:DA30"/>
    <mergeCell ref="DB28:DL28"/>
    <mergeCell ref="DM28:DW28"/>
    <mergeCell ref="A29:I29"/>
    <mergeCell ref="J29:BI29"/>
    <mergeCell ref="BJ29:BT29"/>
    <mergeCell ref="BU29:CE29"/>
    <mergeCell ref="CF29:CP29"/>
    <mergeCell ref="CQ29:DA29"/>
    <mergeCell ref="DB29:DL29"/>
    <mergeCell ref="DM29:DW29"/>
    <mergeCell ref="A28:I28"/>
    <mergeCell ref="J28:BI28"/>
    <mergeCell ref="BJ28:BT28"/>
    <mergeCell ref="BU28:CE28"/>
    <mergeCell ref="CF28:CP28"/>
    <mergeCell ref="CQ28:DA28"/>
    <mergeCell ref="DB26:DL26"/>
    <mergeCell ref="DM26:DW26"/>
    <mergeCell ref="A27:I27"/>
    <mergeCell ref="J27:BI27"/>
    <mergeCell ref="BJ27:BT27"/>
    <mergeCell ref="BU27:CE27"/>
    <mergeCell ref="CF27:CP27"/>
    <mergeCell ref="CQ27:DA27"/>
    <mergeCell ref="DB27:DL27"/>
    <mergeCell ref="DM27:DW27"/>
    <mergeCell ref="A26:I26"/>
    <mergeCell ref="J26:BI26"/>
    <mergeCell ref="BJ26:BT26"/>
    <mergeCell ref="BU26:CE26"/>
    <mergeCell ref="CF26:CP26"/>
    <mergeCell ref="CQ26:DA26"/>
    <mergeCell ref="DB24:DL24"/>
    <mergeCell ref="DM24:DW24"/>
    <mergeCell ref="A25:I25"/>
    <mergeCell ref="J25:BI25"/>
    <mergeCell ref="BJ25:BT25"/>
    <mergeCell ref="BU25:CE25"/>
    <mergeCell ref="CF25:CP25"/>
    <mergeCell ref="CQ25:DA25"/>
    <mergeCell ref="DB25:DL25"/>
    <mergeCell ref="DM25:DW25"/>
    <mergeCell ref="A24:I24"/>
    <mergeCell ref="J24:BI24"/>
    <mergeCell ref="BJ24:BT24"/>
    <mergeCell ref="BU24:CE24"/>
    <mergeCell ref="CF24:CP24"/>
    <mergeCell ref="CQ24:DA24"/>
    <mergeCell ref="DB22:DL22"/>
    <mergeCell ref="DM22:DW22"/>
    <mergeCell ref="A23:I23"/>
    <mergeCell ref="J23:BI23"/>
    <mergeCell ref="BJ23:BT23"/>
    <mergeCell ref="BU23:CE23"/>
    <mergeCell ref="CF23:CP23"/>
    <mergeCell ref="CQ23:DA23"/>
    <mergeCell ref="DB23:DL23"/>
    <mergeCell ref="DM23:DW23"/>
    <mergeCell ref="A22:I22"/>
    <mergeCell ref="J22:BI22"/>
    <mergeCell ref="BJ22:BT22"/>
    <mergeCell ref="BU22:CE22"/>
    <mergeCell ref="CF22:CP22"/>
    <mergeCell ref="CQ22:DA22"/>
    <mergeCell ref="DB20:DL20"/>
    <mergeCell ref="DM20:DW20"/>
    <mergeCell ref="A21:I21"/>
    <mergeCell ref="J21:BI21"/>
    <mergeCell ref="BJ21:BT21"/>
    <mergeCell ref="BU21:CE21"/>
    <mergeCell ref="CF21:CP21"/>
    <mergeCell ref="CQ21:DA21"/>
    <mergeCell ref="DB21:DL21"/>
    <mergeCell ref="DM21:DW21"/>
    <mergeCell ref="A20:I20"/>
    <mergeCell ref="J20:BI20"/>
    <mergeCell ref="BJ20:BT20"/>
    <mergeCell ref="BU20:CE20"/>
    <mergeCell ref="CF20:CP20"/>
    <mergeCell ref="CQ20:DA20"/>
    <mergeCell ref="DB18:DL18"/>
    <mergeCell ref="DM18:DW18"/>
    <mergeCell ref="A19:I19"/>
    <mergeCell ref="J19:BI19"/>
    <mergeCell ref="BJ19:BT19"/>
    <mergeCell ref="BU19:CE19"/>
    <mergeCell ref="CF19:CP19"/>
    <mergeCell ref="CQ19:DA19"/>
    <mergeCell ref="DB19:DL19"/>
    <mergeCell ref="DM19:DW19"/>
    <mergeCell ref="A18:I18"/>
    <mergeCell ref="J18:BI18"/>
    <mergeCell ref="BJ18:BT18"/>
    <mergeCell ref="BU18:CE18"/>
    <mergeCell ref="CF18:CP18"/>
    <mergeCell ref="CQ18:DA18"/>
    <mergeCell ref="DB16:DL16"/>
    <mergeCell ref="DM16:DW16"/>
    <mergeCell ref="A17:I17"/>
    <mergeCell ref="J17:BI17"/>
    <mergeCell ref="BJ17:BT17"/>
    <mergeCell ref="BU17:CE17"/>
    <mergeCell ref="CF17:CP17"/>
    <mergeCell ref="CQ17:DA17"/>
    <mergeCell ref="DB17:DL17"/>
    <mergeCell ref="DM17:DW17"/>
    <mergeCell ref="A16:I16"/>
    <mergeCell ref="J16:BI16"/>
    <mergeCell ref="BJ16:BT16"/>
    <mergeCell ref="BU16:CE16"/>
    <mergeCell ref="CF16:CP16"/>
    <mergeCell ref="CQ16:DA16"/>
    <mergeCell ref="DB14:DL14"/>
    <mergeCell ref="DM14:DW14"/>
    <mergeCell ref="A15:I15"/>
    <mergeCell ref="J15:BI15"/>
    <mergeCell ref="BJ15:BT15"/>
    <mergeCell ref="BU15:CE15"/>
    <mergeCell ref="CF15:CP15"/>
    <mergeCell ref="CQ15:DA15"/>
    <mergeCell ref="DB15:DL15"/>
    <mergeCell ref="DM15:DW15"/>
    <mergeCell ref="A14:I14"/>
    <mergeCell ref="J14:BI14"/>
    <mergeCell ref="BJ14:BT14"/>
    <mergeCell ref="BU14:CE14"/>
    <mergeCell ref="CF14:CP14"/>
    <mergeCell ref="CQ14:DA14"/>
    <mergeCell ref="A13:I13"/>
    <mergeCell ref="J13:BI13"/>
    <mergeCell ref="BJ13:BT13"/>
    <mergeCell ref="BU13:CE13"/>
    <mergeCell ref="CF13:CP13"/>
    <mergeCell ref="CQ13:DA13"/>
    <mergeCell ref="DB13:DL13"/>
    <mergeCell ref="DM13:DW13"/>
    <mergeCell ref="A12:I12"/>
    <mergeCell ref="J12:BI12"/>
    <mergeCell ref="BJ12:BT12"/>
    <mergeCell ref="BU12:CE12"/>
    <mergeCell ref="CF12:CP12"/>
    <mergeCell ref="CQ12:DA12"/>
    <mergeCell ref="A11:I11"/>
    <mergeCell ref="J11:BI11"/>
    <mergeCell ref="BJ11:BT11"/>
    <mergeCell ref="BU11:CE11"/>
    <mergeCell ref="CF11:CP11"/>
    <mergeCell ref="CQ11:DA11"/>
    <mergeCell ref="DB11:DL11"/>
    <mergeCell ref="DM11:DW11"/>
    <mergeCell ref="DB12:DL12"/>
    <mergeCell ref="DM12:DW12"/>
    <mergeCell ref="CC1:DW1"/>
    <mergeCell ref="A3:DW3"/>
    <mergeCell ref="BZ6:DW6"/>
    <mergeCell ref="BZ7:DW7"/>
    <mergeCell ref="CR8:CS8"/>
    <mergeCell ref="CT8:CV8"/>
    <mergeCell ref="CW8:CX8"/>
    <mergeCell ref="CY8:DI8"/>
    <mergeCell ref="DM8:DO8"/>
    <mergeCell ref="DP8:DR8"/>
    <mergeCell ref="BZ5:DW5"/>
  </mergeCells>
  <pageMargins left="1.1811023622047245" right="0" top="0.59055118110236227" bottom="0.39370078740157483" header="0.19685039370078741" footer="0.19685039370078741"/>
  <pageSetup paperSize="9" scale="78" orientation="portrait" r:id="rId1"/>
  <headerFooter alignWithMargins="0">
    <oddHeader xml:space="preserve"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19</vt:i4>
      </vt:variant>
    </vt:vector>
  </HeadingPairs>
  <TitlesOfParts>
    <vt:vector size="43" baseType="lpstr">
      <vt:lpstr>1.1</vt:lpstr>
      <vt:lpstr>1.2</vt:lpstr>
      <vt:lpstr>1.3</vt:lpstr>
      <vt:lpstr>1.4</vt:lpstr>
      <vt:lpstr>2.2</vt:lpstr>
      <vt:lpstr>2.3</vt:lpstr>
      <vt:lpstr>3.1</vt:lpstr>
      <vt:lpstr>4.1 </vt:lpstr>
      <vt:lpstr>4.2</vt:lpstr>
      <vt:lpstr>4.3</vt:lpstr>
      <vt:lpstr>5.</vt:lpstr>
      <vt:lpstr>6.1</vt:lpstr>
      <vt:lpstr>6.2</vt:lpstr>
      <vt:lpstr>6.3</vt:lpstr>
      <vt:lpstr>7.1</vt:lpstr>
      <vt:lpstr>7.2</vt:lpstr>
      <vt:lpstr>8.</vt:lpstr>
      <vt:lpstr>9.</vt:lpstr>
      <vt:lpstr>10.</vt:lpstr>
      <vt:lpstr>11.1</vt:lpstr>
      <vt:lpstr>12.</vt:lpstr>
      <vt:lpstr>13.</vt:lpstr>
      <vt:lpstr>14.</vt:lpstr>
      <vt:lpstr>14.1</vt:lpstr>
      <vt:lpstr>'4.1 '!Заголовки_для_печати</vt:lpstr>
      <vt:lpstr>'4.3'!Заголовки_для_печати</vt:lpstr>
      <vt:lpstr>'5.'!Заголовки_для_печати</vt:lpstr>
      <vt:lpstr>'1.1'!Область_печати</vt:lpstr>
      <vt:lpstr>'1.2'!Область_печати</vt:lpstr>
      <vt:lpstr>'1.3'!Область_печати</vt:lpstr>
      <vt:lpstr>'13.'!Область_печати</vt:lpstr>
      <vt:lpstr>'14.'!Область_печати</vt:lpstr>
      <vt:lpstr>'14.1'!Область_печати</vt:lpstr>
      <vt:lpstr>'2.2'!Область_печати</vt:lpstr>
      <vt:lpstr>'2.3'!Область_печати</vt:lpstr>
      <vt:lpstr>'3.1'!Область_печати</vt:lpstr>
      <vt:lpstr>'4.1 '!Область_печати</vt:lpstr>
      <vt:lpstr>'4.2'!Область_печати</vt:lpstr>
      <vt:lpstr>'4.3'!Область_печати</vt:lpstr>
      <vt:lpstr>'5.'!Область_печати</vt:lpstr>
      <vt:lpstr>'6.1'!Область_печати</vt:lpstr>
      <vt:lpstr>'6.2'!Область_печати</vt:lpstr>
      <vt:lpstr>'6.3'!Область_печати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Андрей Горшков</cp:lastModifiedBy>
  <cp:lastPrinted>2015-07-02T07:16:28Z</cp:lastPrinted>
  <dcterms:created xsi:type="dcterms:W3CDTF">2010-07-12T09:57:56Z</dcterms:created>
  <dcterms:modified xsi:type="dcterms:W3CDTF">2022-12-13T15:57:08Z</dcterms:modified>
</cp:coreProperties>
</file>